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9040" windowHeight="15990" tabRatio="654" activeTab="0"/>
  </bookViews>
  <sheets>
    <sheet name="ASSOLUTA MASC" sheetId="1" r:id="rId1"/>
    <sheet name="ASSOLUTA FEM" sheetId="2" r:id="rId2"/>
    <sheet name="ALLIEVI" sheetId="3" r:id="rId3"/>
    <sheet name="MASTER M" sheetId="4" r:id="rId4"/>
    <sheet name="MASTER FEM" sheetId="5" r:id="rId5"/>
  </sheets>
  <externalReferences>
    <externalReference r:id="rId8"/>
  </externalReferences>
  <definedNames>
    <definedName name="_xlnm._FilterDatabase" localSheetId="2" hidden="1">'ALLIEVI'!$A$6:$J$306</definedName>
    <definedName name="_xlnm._FilterDatabase" localSheetId="3" hidden="1">'MASTER M'!$A$6:$J$52</definedName>
    <definedName name="_xlnm.Print_Titles" localSheetId="2">'ALLIEVI'!$6:$6</definedName>
    <definedName name="_xlnm.Print_Titles" localSheetId="1">'ASSOLUTA FEM'!$6:$6</definedName>
    <definedName name="_xlnm.Print_Titles" localSheetId="3">'MASTER M'!$6:$6</definedName>
  </definedNames>
  <calcPr fullCalcOnLoad="1"/>
</workbook>
</file>

<file path=xl/sharedStrings.xml><?xml version="1.0" encoding="utf-8"?>
<sst xmlns="http://schemas.openxmlformats.org/spreadsheetml/2006/main" count="1055" uniqueCount="603">
  <si>
    <t>Anno</t>
  </si>
  <si>
    <t>Cod. Società</t>
  </si>
  <si>
    <t>Pettorale</t>
  </si>
  <si>
    <t>Tempo</t>
  </si>
  <si>
    <t>Ordine Arrivo</t>
  </si>
  <si>
    <t>Nome</t>
  </si>
  <si>
    <t>Cognome</t>
  </si>
  <si>
    <t>Categ. Gara</t>
  </si>
  <si>
    <t xml:space="preserve">Società </t>
  </si>
  <si>
    <t>Pos. Cat.</t>
  </si>
  <si>
    <t>Domenica 13 Ottobre 2019 - Memorial "Cesare Bordini" - km 4,3</t>
  </si>
  <si>
    <t>Gruppo Amici Corsa (VC028) - Manifestazione Strada Fidal Nazionale</t>
  </si>
  <si>
    <t>49° Giro Podistico Internazionale di Pettinengo</t>
  </si>
  <si>
    <t>ALLIEVI</t>
  </si>
  <si>
    <t>CO. PRO.</t>
  </si>
  <si>
    <t>CLASSIFICA</t>
  </si>
  <si>
    <t>Categoria</t>
  </si>
  <si>
    <t>SAIA</t>
  </si>
  <si>
    <t>SALVATORE</t>
  </si>
  <si>
    <t>SM40</t>
  </si>
  <si>
    <t>RUNCARD</t>
  </si>
  <si>
    <t>ZZ555</t>
  </si>
  <si>
    <t>GIFUNI</t>
  </si>
  <si>
    <t>ALFONSO</t>
  </si>
  <si>
    <t>SM65</t>
  </si>
  <si>
    <t>CAMBIASO RISSO RUNNING TEAM GE</t>
  </si>
  <si>
    <t>GE111</t>
  </si>
  <si>
    <t>SM50</t>
  </si>
  <si>
    <t>BOTALLA</t>
  </si>
  <si>
    <t>GIULIANO</t>
  </si>
  <si>
    <t>ZANONE POMA</t>
  </si>
  <si>
    <t>ANDREA</t>
  </si>
  <si>
    <t>GRUPPO AMICI CORSA PETTINENGO</t>
  </si>
  <si>
    <t>VC028</t>
  </si>
  <si>
    <t>ROSSI</t>
  </si>
  <si>
    <t>ROBERTO</t>
  </si>
  <si>
    <t>SM60</t>
  </si>
  <si>
    <t>BELTRAMI</t>
  </si>
  <si>
    <t>GABRIELE</t>
  </si>
  <si>
    <t>SM45</t>
  </si>
  <si>
    <t>A.P.D. PONT-SAINT-MARTIN</t>
  </si>
  <si>
    <t>AO013</t>
  </si>
  <si>
    <t>BELLI</t>
  </si>
  <si>
    <t>LORENZO</t>
  </si>
  <si>
    <t>AM</t>
  </si>
  <si>
    <t>GALLIANO</t>
  </si>
  <si>
    <t>MASSIMO</t>
  </si>
  <si>
    <t>A.S.D. ATLETICA ROATA CHIUSANI</t>
  </si>
  <si>
    <t>CN020</t>
  </si>
  <si>
    <t>BENAZZO</t>
  </si>
  <si>
    <t>A.T.A.</t>
  </si>
  <si>
    <t>AL002</t>
  </si>
  <si>
    <t>BOKETTA</t>
  </si>
  <si>
    <t xml:space="preserve"> NICO</t>
  </si>
  <si>
    <t>REPUBBLICA CECA</t>
  </si>
  <si>
    <t>RC000</t>
  </si>
  <si>
    <t xml:space="preserve">HANYK </t>
  </si>
  <si>
    <t>MICHAL</t>
  </si>
  <si>
    <t>A.S.D. CADDESE MONIQUE GIROD</t>
  </si>
  <si>
    <t>VB012</t>
  </si>
  <si>
    <t>BASSA</t>
  </si>
  <si>
    <t>MATTIA</t>
  </si>
  <si>
    <t>CRISTIAN</t>
  </si>
  <si>
    <t>BERTINATO</t>
  </si>
  <si>
    <t>RICCARDO</t>
  </si>
  <si>
    <t>GAV GRUPPO ATLETICA VERBANIA A</t>
  </si>
  <si>
    <t>VB055</t>
  </si>
  <si>
    <t>GIRGENTI</t>
  </si>
  <si>
    <t>SPORT PROJECT VCO</t>
  </si>
  <si>
    <t>VB058</t>
  </si>
  <si>
    <t>LUCHESSA</t>
  </si>
  <si>
    <t>ADAM GIULIO</t>
  </si>
  <si>
    <t>G. S. D. GENZIANELLA</t>
  </si>
  <si>
    <t>VB025</t>
  </si>
  <si>
    <t>TADINA</t>
  </si>
  <si>
    <t>ALESSANDRO</t>
  </si>
  <si>
    <t>ATL. OSSOLANA VIGEZZO</t>
  </si>
  <si>
    <t>VB049</t>
  </si>
  <si>
    <t>NEGRATO</t>
  </si>
  <si>
    <t>SAMUELE</t>
  </si>
  <si>
    <t>PODISTICA ARONA</t>
  </si>
  <si>
    <t>NO053</t>
  </si>
  <si>
    <t>BOTTO POALA</t>
  </si>
  <si>
    <t>MARCO</t>
  </si>
  <si>
    <t>UNIONE GIOVANE BIELLA</t>
  </si>
  <si>
    <t>VC002</t>
  </si>
  <si>
    <t>FILA ROBATTINO</t>
  </si>
  <si>
    <t>ATLETICA VERCELLI 78</t>
  </si>
  <si>
    <t>VC004</t>
  </si>
  <si>
    <t>ORSETTO</t>
  </si>
  <si>
    <t>PAOLO</t>
  </si>
  <si>
    <t>PATTI</t>
  </si>
  <si>
    <t>NICOLA</t>
  </si>
  <si>
    <t>RIVA</t>
  </si>
  <si>
    <t>MATTEO</t>
  </si>
  <si>
    <t>BEDIN</t>
  </si>
  <si>
    <t>CARLO LUCIANO</t>
  </si>
  <si>
    <t>TEAM-A LOMBARDIA</t>
  </si>
  <si>
    <t>MI774</t>
  </si>
  <si>
    <t>CIPRIANI</t>
  </si>
  <si>
    <t>NUOVA ATLETICA ASTRO</t>
  </si>
  <si>
    <t>MI212</t>
  </si>
  <si>
    <t>MONACO'</t>
  </si>
  <si>
    <t>ALESSIO</t>
  </si>
  <si>
    <t>ATL. RICCARDI MILANO 1946</t>
  </si>
  <si>
    <t>MI080</t>
  </si>
  <si>
    <t>PINTUS</t>
  </si>
  <si>
    <t>ZANZOTTERA</t>
  </si>
  <si>
    <t>U.S. SANGIORGESE</t>
  </si>
  <si>
    <t>MI244</t>
  </si>
  <si>
    <t>BOLLEN</t>
  </si>
  <si>
    <t>LORIS</t>
  </si>
  <si>
    <t>G.S. FULGOR PRATO SESIA</t>
  </si>
  <si>
    <t>NO037</t>
  </si>
  <si>
    <t>BERSIA</t>
  </si>
  <si>
    <t>STEFANO</t>
  </si>
  <si>
    <t>ATLETICA SALUZZO</t>
  </si>
  <si>
    <t>CN016</t>
  </si>
  <si>
    <t>NICOLO'</t>
  </si>
  <si>
    <t>GIOLITTI</t>
  </si>
  <si>
    <t>SIMONE</t>
  </si>
  <si>
    <t>A.S.D.PODISTICA VALLE VARAITA</t>
  </si>
  <si>
    <t>CN007</t>
  </si>
  <si>
    <t>MATTIO</t>
  </si>
  <si>
    <t>ELIA</t>
  </si>
  <si>
    <t>CORRADO</t>
  </si>
  <si>
    <t>CASELLA</t>
  </si>
  <si>
    <t>FILIBERTO</t>
  </si>
  <si>
    <t>TOSETTI</t>
  </si>
  <si>
    <t>DAVIDE</t>
  </si>
  <si>
    <t>A.S. AMATORI SPORT</t>
  </si>
  <si>
    <t>VC025</t>
  </si>
  <si>
    <t xml:space="preserve">MILAZZO </t>
  </si>
  <si>
    <t>FRANCESCO</t>
  </si>
  <si>
    <t>QUENDOZ</t>
  </si>
  <si>
    <t>SAVINO</t>
  </si>
  <si>
    <t>POLISPORTIVA SANT'ORSO AOSTA</t>
  </si>
  <si>
    <t>AO006</t>
  </si>
  <si>
    <t>COCCHI</t>
  </si>
  <si>
    <t>VEZIAGA</t>
  </si>
  <si>
    <t>CARLO ALBERTO</t>
  </si>
  <si>
    <t>SM55</t>
  </si>
  <si>
    <t>PISTONO</t>
  </si>
  <si>
    <t>A.ATL. CANDELO</t>
  </si>
  <si>
    <t>VC012</t>
  </si>
  <si>
    <t>GROSSO</t>
  </si>
  <si>
    <t>RUBENS</t>
  </si>
  <si>
    <t>G.S. ERMENEGILDO ZEGNA</t>
  </si>
  <si>
    <t>VC020</t>
  </si>
  <si>
    <t>NEGGIA</t>
  </si>
  <si>
    <t>ANTONIO</t>
  </si>
  <si>
    <t>A.S.D. OLIMPIA RUNNERS</t>
  </si>
  <si>
    <t>VC060</t>
  </si>
  <si>
    <t>SCAGLIA</t>
  </si>
  <si>
    <t>DANIELE</t>
  </si>
  <si>
    <t>SM35</t>
  </si>
  <si>
    <t>BIELLA RUNNING</t>
  </si>
  <si>
    <t>VC061</t>
  </si>
  <si>
    <t>FASANA</t>
  </si>
  <si>
    <t>MARINO</t>
  </si>
  <si>
    <t>PABLO</t>
  </si>
  <si>
    <t>FRASSATI</t>
  </si>
  <si>
    <t>VIALARDI</t>
  </si>
  <si>
    <t>BERNA</t>
  </si>
  <si>
    <t>YOUNG</t>
  </si>
  <si>
    <t>PODISTICA DILETT. VALCHIUSELLA</t>
  </si>
  <si>
    <t>TO137</t>
  </si>
  <si>
    <t>PAGANO</t>
  </si>
  <si>
    <t>ATL. SUSA ADRIANO ASCHIERIS</t>
  </si>
  <si>
    <t>TO003</t>
  </si>
  <si>
    <t>VAIR</t>
  </si>
  <si>
    <t>MATTA</t>
  </si>
  <si>
    <t>ATLETICA GIO' 22 RIVERA</t>
  </si>
  <si>
    <t>TO004</t>
  </si>
  <si>
    <t>ALLAZZETTA</t>
  </si>
  <si>
    <t>ATLETICA CANAVESANA</t>
  </si>
  <si>
    <t>TO015</t>
  </si>
  <si>
    <t>TARUFFI</t>
  </si>
  <si>
    <t>DIEGO</t>
  </si>
  <si>
    <t>A.S.D. ATLETICA TEAM CARIGNANO</t>
  </si>
  <si>
    <t>TO164</t>
  </si>
  <si>
    <t>BONDIONI</t>
  </si>
  <si>
    <t>G. S. D. VALDIVEDRO</t>
  </si>
  <si>
    <t>VB013</t>
  </si>
  <si>
    <t>CRISCI</t>
  </si>
  <si>
    <t>POLICARPO</t>
  </si>
  <si>
    <t>A.S.GAGLIANICO 1974</t>
  </si>
  <si>
    <t>VC008</t>
  </si>
  <si>
    <t>VALLET</t>
  </si>
  <si>
    <t>JEAN PIERRE</t>
  </si>
  <si>
    <t>ATLETICA COGNE AOSTA</t>
  </si>
  <si>
    <t>AO001</t>
  </si>
  <si>
    <t>VIERIN</t>
  </si>
  <si>
    <t>ALBERT</t>
  </si>
  <si>
    <t>ATLETICA SANDRO CALVESI</t>
  </si>
  <si>
    <t>AO004</t>
  </si>
  <si>
    <t>YON</t>
  </si>
  <si>
    <t>ATLETICA PONT DONNAS</t>
  </si>
  <si>
    <t>AO002</t>
  </si>
  <si>
    <t>FUSTA</t>
  </si>
  <si>
    <t>SAMUELE GIUSEPPE</t>
  </si>
  <si>
    <t>LARATORE</t>
  </si>
  <si>
    <t>POZZI</t>
  </si>
  <si>
    <t>GIORGIO</t>
  </si>
  <si>
    <t>ATL. O.S.G. GUANZATE</t>
  </si>
  <si>
    <t>CO286</t>
  </si>
  <si>
    <t>CARLINO</t>
  </si>
  <si>
    <t>BRUNO</t>
  </si>
  <si>
    <t>A.S.D. PODISMO DI SERA</t>
  </si>
  <si>
    <t>VC056</t>
  </si>
  <si>
    <t>FREZZATO</t>
  </si>
  <si>
    <t>JAMES WILLIAM</t>
  </si>
  <si>
    <t>CROCE</t>
  </si>
  <si>
    <t>CAMPUS VARESE RUNNERS</t>
  </si>
  <si>
    <t>VA914</t>
  </si>
  <si>
    <t>GRASSINI</t>
  </si>
  <si>
    <t>GIOVANNI</t>
  </si>
  <si>
    <t>BETTONI</t>
  </si>
  <si>
    <t>FRANZOSO</t>
  </si>
  <si>
    <t>NIEDDU</t>
  </si>
  <si>
    <t>MARCO SILVANO</t>
  </si>
  <si>
    <t>AGNOLIN</t>
  </si>
  <si>
    <t>CHRISTIAN</t>
  </si>
  <si>
    <t>CHIORBOLI</t>
  </si>
  <si>
    <t>GIANNI</t>
  </si>
  <si>
    <t>ATL. SANTHIA'</t>
  </si>
  <si>
    <t>VC001</t>
  </si>
  <si>
    <t>AO00</t>
  </si>
  <si>
    <t>BIVC</t>
  </si>
  <si>
    <t>CN00</t>
  </si>
  <si>
    <t>MI00</t>
  </si>
  <si>
    <t>NO00</t>
  </si>
  <si>
    <t>TO00</t>
  </si>
  <si>
    <t>VCO0</t>
  </si>
  <si>
    <t>PIERGIORGIO</t>
  </si>
  <si>
    <t>SECCI</t>
  </si>
  <si>
    <t>MARIO</t>
  </si>
  <si>
    <t>MONGINI</t>
  </si>
  <si>
    <t>GIUSEPPE</t>
  </si>
  <si>
    <t>G.S. LA CECCA BORGOMANERO</t>
  </si>
  <si>
    <t>NO024</t>
  </si>
  <si>
    <t>AGLIOTTI</t>
  </si>
  <si>
    <t>FAUSTO</t>
  </si>
  <si>
    <t>ATLETICA VALSESIA</t>
  </si>
  <si>
    <t>VC045</t>
  </si>
  <si>
    <t>PORELLO</t>
  </si>
  <si>
    <t>UMBERTO DOMENICO</t>
  </si>
  <si>
    <t>ASS. DILET. CANAVESE 2005</t>
  </si>
  <si>
    <t>TO199</t>
  </si>
  <si>
    <t>MICHELE</t>
  </si>
  <si>
    <t>TOSI</t>
  </si>
  <si>
    <t>CORSETTO</t>
  </si>
  <si>
    <t>A.S.D. CASTLERUN</t>
  </si>
  <si>
    <t>TO276</t>
  </si>
  <si>
    <t>DE BIASI</t>
  </si>
  <si>
    <t>ATL. TRIVERO 2001</t>
  </si>
  <si>
    <t>VC046</t>
  </si>
  <si>
    <t>POLETTI</t>
  </si>
  <si>
    <t>GHIARDO</t>
  </si>
  <si>
    <t>VERCELLONI</t>
  </si>
  <si>
    <t>SI-SPORT S.STEFANO BORGOMANERO</t>
  </si>
  <si>
    <t>NO007</t>
  </si>
  <si>
    <t>PARALUPPI</t>
  </si>
  <si>
    <t>13.30</t>
  </si>
  <si>
    <t>13.45</t>
  </si>
  <si>
    <t>13.51</t>
  </si>
  <si>
    <t>13.53</t>
  </si>
  <si>
    <t>13.55</t>
  </si>
  <si>
    <t>13.57</t>
  </si>
  <si>
    <t>14.04</t>
  </si>
  <si>
    <t>14.07</t>
  </si>
  <si>
    <t>14.09</t>
  </si>
  <si>
    <t>14.29</t>
  </si>
  <si>
    <t>14.30</t>
  </si>
  <si>
    <t>14.33</t>
  </si>
  <si>
    <t>14.38</t>
  </si>
  <si>
    <t>14.42</t>
  </si>
  <si>
    <t>14.43</t>
  </si>
  <si>
    <t>14.44</t>
  </si>
  <si>
    <t>14.48</t>
  </si>
  <si>
    <t>14.51</t>
  </si>
  <si>
    <t>14.59</t>
  </si>
  <si>
    <t>14.19</t>
  </si>
  <si>
    <t>15.04</t>
  </si>
  <si>
    <t>15.05</t>
  </si>
  <si>
    <t>15.06</t>
  </si>
  <si>
    <t>15.20</t>
  </si>
  <si>
    <t>15.23</t>
  </si>
  <si>
    <t>15.28</t>
  </si>
  <si>
    <t>15.30</t>
  </si>
  <si>
    <t>15.31</t>
  </si>
  <si>
    <t>15.32</t>
  </si>
  <si>
    <t>15.40</t>
  </si>
  <si>
    <t>15.43</t>
  </si>
  <si>
    <t>15.45</t>
  </si>
  <si>
    <t>15.46</t>
  </si>
  <si>
    <t>15.47</t>
  </si>
  <si>
    <t>15.48</t>
  </si>
  <si>
    <t>15.54</t>
  </si>
  <si>
    <t>15.56</t>
  </si>
  <si>
    <t>15.59</t>
  </si>
  <si>
    <t>16.05</t>
  </si>
  <si>
    <t>16.07</t>
  </si>
  <si>
    <t>16.16</t>
  </si>
  <si>
    <t>16.26</t>
  </si>
  <si>
    <t>16.27</t>
  </si>
  <si>
    <t>16.32</t>
  </si>
  <si>
    <t>16.35</t>
  </si>
  <si>
    <t>16.41</t>
  </si>
  <si>
    <t>19.51</t>
  </si>
  <si>
    <t>16.55</t>
  </si>
  <si>
    <t>17.01</t>
  </si>
  <si>
    <t>17.17</t>
  </si>
  <si>
    <t>17.26</t>
  </si>
  <si>
    <t>17.30</t>
  </si>
  <si>
    <t>17.32</t>
  </si>
  <si>
    <t>17.44</t>
  </si>
  <si>
    <t>17.49</t>
  </si>
  <si>
    <t>17.55</t>
  </si>
  <si>
    <t>17.56</t>
  </si>
  <si>
    <t>18.00</t>
  </si>
  <si>
    <t>18.06</t>
  </si>
  <si>
    <t>18.10</t>
  </si>
  <si>
    <t>18.12</t>
  </si>
  <si>
    <t>18.14</t>
  </si>
  <si>
    <t>18.26</t>
  </si>
  <si>
    <t>18.37</t>
  </si>
  <si>
    <t>18.49</t>
  </si>
  <si>
    <t>19.07</t>
  </si>
  <si>
    <t>19.18</t>
  </si>
  <si>
    <t>19.23</t>
  </si>
  <si>
    <t>19.31</t>
  </si>
  <si>
    <t>19.49</t>
  </si>
  <si>
    <t>19.55</t>
  </si>
  <si>
    <t>20.00</t>
  </si>
  <si>
    <t>20.14</t>
  </si>
  <si>
    <t>20.49</t>
  </si>
  <si>
    <t>21.45</t>
  </si>
  <si>
    <t>22.18</t>
  </si>
  <si>
    <t>23.16</t>
  </si>
  <si>
    <t>23.30</t>
  </si>
  <si>
    <t>24.45</t>
  </si>
  <si>
    <t>25.35</t>
  </si>
  <si>
    <t>37.43</t>
  </si>
  <si>
    <t>SM70+</t>
  </si>
  <si>
    <t xml:space="preserve">MASTER MASCHILE </t>
  </si>
  <si>
    <t>Domenica 13 Ottobre 2019 - Gran Premio Regione Piemonte - km 4,0</t>
  </si>
  <si>
    <t>GARA 2</t>
  </si>
  <si>
    <t>ASSOLUTA FEMMINILE</t>
  </si>
  <si>
    <t>CHELIMO KIPKEMBOI</t>
  </si>
  <si>
    <t>MARGARET</t>
  </si>
  <si>
    <t>SF</t>
  </si>
  <si>
    <t>KENIA</t>
  </si>
  <si>
    <t>KE000</t>
  </si>
  <si>
    <t>12.21</t>
  </si>
  <si>
    <t>WAWERU</t>
  </si>
  <si>
    <t>ESTHER WANGUI</t>
  </si>
  <si>
    <t>PF</t>
  </si>
  <si>
    <t>12.48</t>
  </si>
  <si>
    <t>EPIS</t>
  </si>
  <si>
    <t>GIOVANNA</t>
  </si>
  <si>
    <t>C.S. CARABINIERI SEZ. ATLETICA</t>
  </si>
  <si>
    <t>BO011</t>
  </si>
  <si>
    <t>12.54</t>
  </si>
  <si>
    <t>ROFFINO</t>
  </si>
  <si>
    <t>VALERIA</t>
  </si>
  <si>
    <t>G.S. FIAMME AZZURRE</t>
  </si>
  <si>
    <t>RM002</t>
  </si>
  <si>
    <t>12.58</t>
  </si>
  <si>
    <t>MERLO</t>
  </si>
  <si>
    <t>MARTINA</t>
  </si>
  <si>
    <t>C.S. AERONAUTICA MILITARE</t>
  </si>
  <si>
    <t>RM053</t>
  </si>
  <si>
    <t>12.59</t>
  </si>
  <si>
    <t>CAVALLI</t>
  </si>
  <si>
    <t>LUDOVICA</t>
  </si>
  <si>
    <t>JF</t>
  </si>
  <si>
    <t>S.S. TRIONFO LIGURE</t>
  </si>
  <si>
    <t>GE003</t>
  </si>
  <si>
    <t>13.00</t>
  </si>
  <si>
    <t>PALMERO</t>
  </si>
  <si>
    <t>ELISA</t>
  </si>
  <si>
    <t>ASDP ATLETICA PINEROLO</t>
  </si>
  <si>
    <t>TO016</t>
  </si>
  <si>
    <t>13.10</t>
  </si>
  <si>
    <t>GITONGA</t>
  </si>
  <si>
    <t>CAROLINE MAKANDI</t>
  </si>
  <si>
    <t>13.15</t>
  </si>
  <si>
    <t>COLLI</t>
  </si>
  <si>
    <t>GAIA</t>
  </si>
  <si>
    <t>ATL. VALLE BREMBANA</t>
  </si>
  <si>
    <t>BG223</t>
  </si>
  <si>
    <t>13.17</t>
  </si>
  <si>
    <t>SANTI</t>
  </si>
  <si>
    <t>CHRISTINE</t>
  </si>
  <si>
    <t>C.S. ESERCITO</t>
  </si>
  <si>
    <t>RM052</t>
  </si>
  <si>
    <t>13.18</t>
  </si>
  <si>
    <t xml:space="preserve">MARTINETTI </t>
  </si>
  <si>
    <t>COSTANZA</t>
  </si>
  <si>
    <t>ATL. ARCS CUS PERUGIA</t>
  </si>
  <si>
    <t>PG018</t>
  </si>
  <si>
    <t>13.32</t>
  </si>
  <si>
    <t>LICANDRO</t>
  </si>
  <si>
    <t>GIADA</t>
  </si>
  <si>
    <t>13.41</t>
  </si>
  <si>
    <t>SELVA</t>
  </si>
  <si>
    <t xml:space="preserve">SASYNOVA </t>
  </si>
  <si>
    <t xml:space="preserve"> KAROLINA</t>
  </si>
  <si>
    <t>AF</t>
  </si>
  <si>
    <t>13.56</t>
  </si>
  <si>
    <t>MAJORI</t>
  </si>
  <si>
    <t>MICOL</t>
  </si>
  <si>
    <t>PRO SESTO ATL.</t>
  </si>
  <si>
    <t>MI089</t>
  </si>
  <si>
    <t>RENIERO</t>
  </si>
  <si>
    <t>ARIANNA</t>
  </si>
  <si>
    <t>ATL.GAGLIANICO</t>
  </si>
  <si>
    <t>VC043</t>
  </si>
  <si>
    <t>14.11</t>
  </si>
  <si>
    <t>PLACATKOVA</t>
  </si>
  <si>
    <t>BARA</t>
  </si>
  <si>
    <t>14.20</t>
  </si>
  <si>
    <t>MANCINO</t>
  </si>
  <si>
    <t>LUCREZIA</t>
  </si>
  <si>
    <t>14.26</t>
  </si>
  <si>
    <t>COPPA</t>
  </si>
  <si>
    <t>NICOLE</t>
  </si>
  <si>
    <t>BRACCO ATLETICA</t>
  </si>
  <si>
    <t>MI221</t>
  </si>
  <si>
    <t>MARSENGO</t>
  </si>
  <si>
    <t>ELOISA</t>
  </si>
  <si>
    <t>14.31</t>
  </si>
  <si>
    <t xml:space="preserve">PAVELKOVA </t>
  </si>
  <si>
    <t xml:space="preserve"> HANA</t>
  </si>
  <si>
    <t>GANDOLFI</t>
  </si>
  <si>
    <t>SARA</t>
  </si>
  <si>
    <t>ATL. GISA</t>
  </si>
  <si>
    <t>MI588</t>
  </si>
  <si>
    <t>14.34</t>
  </si>
  <si>
    <t>DIVISOVA</t>
  </si>
  <si>
    <t>KATERINA</t>
  </si>
  <si>
    <t>14.39</t>
  </si>
  <si>
    <t>ASCHIERIS</t>
  </si>
  <si>
    <t>IRENE</t>
  </si>
  <si>
    <t>COPELLI</t>
  </si>
  <si>
    <t>CHIARA</t>
  </si>
  <si>
    <t>RUNNER TEAM 99 SBV</t>
  </si>
  <si>
    <t>TO185</t>
  </si>
  <si>
    <t>REINA</t>
  </si>
  <si>
    <t>NICOLE SVETLANA</t>
  </si>
  <si>
    <t>CUS PRO PATRIA MILANO</t>
  </si>
  <si>
    <t>MI077</t>
  </si>
  <si>
    <t>14.46</t>
  </si>
  <si>
    <t>GRADIZZI</t>
  </si>
  <si>
    <t>SILVIA</t>
  </si>
  <si>
    <t>14.53</t>
  </si>
  <si>
    <t xml:space="preserve">HYNKOVA </t>
  </si>
  <si>
    <t>VERONIKA</t>
  </si>
  <si>
    <t>14.57</t>
  </si>
  <si>
    <t>BONA</t>
  </si>
  <si>
    <t>VERONICA</t>
  </si>
  <si>
    <t>MEGNA</t>
  </si>
  <si>
    <t>S.A.F.ATLETICA PIEMONTE A.S.D.</t>
  </si>
  <si>
    <t>TO226</t>
  </si>
  <si>
    <t>15.14</t>
  </si>
  <si>
    <t>MARSIGLIANI</t>
  </si>
  <si>
    <t>SUSANNA</t>
  </si>
  <si>
    <t>N.ATL. FANFULLA LODIGIANA</t>
  </si>
  <si>
    <t>MI218</t>
  </si>
  <si>
    <t>15.16</t>
  </si>
  <si>
    <t>FAYE</t>
  </si>
  <si>
    <t>BOUSSO</t>
  </si>
  <si>
    <t>15.17</t>
  </si>
  <si>
    <t>RAMAT</t>
  </si>
  <si>
    <t>MIRIANA</t>
  </si>
  <si>
    <t>BRAMBILLA</t>
  </si>
  <si>
    <t>NOEMI</t>
  </si>
  <si>
    <t>15.24</t>
  </si>
  <si>
    <t>PARDAMCOVA</t>
  </si>
  <si>
    <t>LENKA</t>
  </si>
  <si>
    <t>15.25</t>
  </si>
  <si>
    <t>PIANA</t>
  </si>
  <si>
    <t>ALICE</t>
  </si>
  <si>
    <t>15.26</t>
  </si>
  <si>
    <t>DAVERIO</t>
  </si>
  <si>
    <t>GIULIA CHIARA</t>
  </si>
  <si>
    <t>15.37</t>
  </si>
  <si>
    <t>GRAZIANO</t>
  </si>
  <si>
    <t>ELENA</t>
  </si>
  <si>
    <t>ASD GIANNONERUNNING CIRCUIT</t>
  </si>
  <si>
    <t>TO094</t>
  </si>
  <si>
    <t>SEGOR</t>
  </si>
  <si>
    <t>LAURA</t>
  </si>
  <si>
    <t>GALLINO</t>
  </si>
  <si>
    <t>DEBORA</t>
  </si>
  <si>
    <t>ATL. ALESSANDRIA</t>
  </si>
  <si>
    <t>AL001</t>
  </si>
  <si>
    <t>16.00</t>
  </si>
  <si>
    <t>BICEGO PALESA</t>
  </si>
  <si>
    <t>MATILDE GRAZIA</t>
  </si>
  <si>
    <t>16.04</t>
  </si>
  <si>
    <t>GOZZANO</t>
  </si>
  <si>
    <t>ANNAMARIA</t>
  </si>
  <si>
    <t>16.13</t>
  </si>
  <si>
    <t>PECOLLO</t>
  </si>
  <si>
    <t>LETIZIA</t>
  </si>
  <si>
    <t>A.S.D.DRAGONERO</t>
  </si>
  <si>
    <t>CN004</t>
  </si>
  <si>
    <t>AUDISIO</t>
  </si>
  <si>
    <t>SOFIA</t>
  </si>
  <si>
    <t>16.20</t>
  </si>
  <si>
    <t>VALENTE</t>
  </si>
  <si>
    <t>FABIANA</t>
  </si>
  <si>
    <t>ASD G.S. POMARETTO '80</t>
  </si>
  <si>
    <t>TO019</t>
  </si>
  <si>
    <t>SPINELLA</t>
  </si>
  <si>
    <t>16.46</t>
  </si>
  <si>
    <t>BARBERO</t>
  </si>
  <si>
    <t>16.53</t>
  </si>
  <si>
    <t>BERGAMASCHI</t>
  </si>
  <si>
    <t>GIULIA</t>
  </si>
  <si>
    <t>17.19</t>
  </si>
  <si>
    <t>DOVETTA</t>
  </si>
  <si>
    <t>17.50</t>
  </si>
  <si>
    <t>TABACCO</t>
  </si>
  <si>
    <t>TARTARI</t>
  </si>
  <si>
    <t>GIORGIA</t>
  </si>
  <si>
    <t>18.02</t>
  </si>
  <si>
    <t>TRIMAGLIO</t>
  </si>
  <si>
    <t>VIVIANA</t>
  </si>
  <si>
    <t>A.S.D. PODISTICA CARAGLIESE</t>
  </si>
  <si>
    <t>CN026</t>
  </si>
  <si>
    <t xml:space="preserve">DELFINO </t>
  </si>
  <si>
    <t>A.S.D. ATLETICA CUNEO</t>
  </si>
  <si>
    <t>CN013</t>
  </si>
  <si>
    <t>18.41</t>
  </si>
  <si>
    <t>FOGLIO</t>
  </si>
  <si>
    <t>FRANCESCA</t>
  </si>
  <si>
    <t>19.04</t>
  </si>
  <si>
    <t>REALE</t>
  </si>
  <si>
    <t>AGLIAUDI</t>
  </si>
  <si>
    <t>ALESSIA</t>
  </si>
  <si>
    <t>20.15</t>
  </si>
  <si>
    <t>Domenica 13 Ottobre 2019   -   Km 4,0</t>
  </si>
  <si>
    <t xml:space="preserve">MASTER FEMMINILE </t>
  </si>
  <si>
    <t>MARCHISA</t>
  </si>
  <si>
    <t>CLAUDIA</t>
  </si>
  <si>
    <t>SF35</t>
  </si>
  <si>
    <t>14.54</t>
  </si>
  <si>
    <t>CAPUSTIN</t>
  </si>
  <si>
    <t>ANA</t>
  </si>
  <si>
    <t>SF40</t>
  </si>
  <si>
    <t>CARLA</t>
  </si>
  <si>
    <t>SF45</t>
  </si>
  <si>
    <t>16.36</t>
  </si>
  <si>
    <t>RAMELLA</t>
  </si>
  <si>
    <t>DANIELA</t>
  </si>
  <si>
    <t>17.13</t>
  </si>
  <si>
    <t>DUOCCIO</t>
  </si>
  <si>
    <t>ROSELLA</t>
  </si>
  <si>
    <t>SF55</t>
  </si>
  <si>
    <t>18.46</t>
  </si>
  <si>
    <t>DE GASPARI</t>
  </si>
  <si>
    <t>PAMELA</t>
  </si>
  <si>
    <t>18.57</t>
  </si>
  <si>
    <t>FINOTTI</t>
  </si>
  <si>
    <t>19.35</t>
  </si>
  <si>
    <t>DELAIDOTTI</t>
  </si>
  <si>
    <t>GIANNA</t>
  </si>
  <si>
    <t>SF65</t>
  </si>
  <si>
    <t>24.30</t>
  </si>
  <si>
    <t>Domenica 13 Ottobre 2019  -  Memorial "Roberto Febbraio" -  Km 10,0</t>
  </si>
  <si>
    <t>GARA 3</t>
  </si>
  <si>
    <t>ASSOLUTA MASCHILE</t>
  </si>
  <si>
    <t>26.50</t>
  </si>
  <si>
    <t>27.10</t>
  </si>
  <si>
    <t>27.16</t>
  </si>
  <si>
    <t>28.16</t>
  </si>
  <si>
    <t>28.18</t>
  </si>
  <si>
    <t>28.28</t>
  </si>
  <si>
    <t>28.30</t>
  </si>
  <si>
    <t>28.32</t>
  </si>
  <si>
    <t>28.40</t>
  </si>
  <si>
    <t>28.53</t>
  </si>
  <si>
    <t>28.54</t>
  </si>
  <si>
    <t>29.30</t>
  </si>
  <si>
    <t>30.07</t>
  </si>
  <si>
    <t>30.16</t>
  </si>
  <si>
    <t>30.28</t>
  </si>
  <si>
    <t>30.36</t>
  </si>
  <si>
    <t>30.52</t>
  </si>
  <si>
    <t>31.49</t>
  </si>
  <si>
    <t>32.01</t>
  </si>
  <si>
    <t>32.09</t>
  </si>
  <si>
    <t>32.19</t>
  </si>
  <si>
    <t>32.36</t>
  </si>
  <si>
    <t>32.44</t>
  </si>
  <si>
    <t>32.49</t>
  </si>
  <si>
    <t>33.19</t>
  </si>
  <si>
    <t>33.52</t>
  </si>
  <si>
    <t>38.21</t>
  </si>
  <si>
    <t>44.58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</si>
</sst>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</numFmts>
  <fonts count="48">
    <font>
      <sz val="10"/>
      <name val="Arial"/>
      <family val="0"/>
    </font>
    <font>
      <sz val="12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sz val="10"/>
      <color indexed="8"/>
      <name val="Arial Narrow"/>
      <family val="2"/>
    </font>
    <font>
      <b/>
      <sz val="10"/>
      <name val="Arial"/>
      <family val="2"/>
    </font>
    <font>
      <b/>
      <sz val="16"/>
      <name val="Arial Narrow"/>
      <family val="2"/>
    </font>
    <font>
      <sz val="22"/>
      <name val="Bernard MT Condensed"/>
      <family val="1"/>
    </font>
    <font>
      <sz val="18"/>
      <name val="Arial Narrow"/>
      <family val="2"/>
    </font>
    <font>
      <sz val="14"/>
      <name val="Arial Narrow"/>
      <family val="2"/>
    </font>
    <font>
      <sz val="20"/>
      <name val="Bernard MT Condensed"/>
      <family val="1"/>
    </font>
    <font>
      <b/>
      <sz val="12"/>
      <color indexed="52"/>
      <name val="Arial Narrow"/>
      <family val="2"/>
    </font>
    <font>
      <sz val="12"/>
      <color indexed="52"/>
      <name val="Arial Narrow"/>
      <family val="2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  <font>
      <sz val="12"/>
      <color indexed="62"/>
      <name val="Arial Narrow"/>
      <family val="2"/>
    </font>
    <font>
      <sz val="12"/>
      <color indexed="60"/>
      <name val="Arial Narrow"/>
      <family val="2"/>
    </font>
    <font>
      <sz val="11"/>
      <color indexed="8"/>
      <name val="Calibri"/>
      <family val="2"/>
    </font>
    <font>
      <b/>
      <sz val="12"/>
      <color indexed="63"/>
      <name val="Arial Narrow"/>
      <family val="2"/>
    </font>
    <font>
      <sz val="12"/>
      <color indexed="10"/>
      <name val="Arial Narrow"/>
      <family val="2"/>
    </font>
    <font>
      <i/>
      <sz val="12"/>
      <color indexed="23"/>
      <name val="Arial Narrow"/>
      <family val="2"/>
    </font>
    <font>
      <sz val="18"/>
      <color indexed="62"/>
      <name val="Cambria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b/>
      <sz val="12"/>
      <color indexed="8"/>
      <name val="Arial Narrow"/>
      <family val="2"/>
    </font>
    <font>
      <sz val="12"/>
      <color indexed="14"/>
      <name val="Arial Narrow"/>
      <family val="2"/>
    </font>
    <font>
      <sz val="12"/>
      <color indexed="17"/>
      <name val="Arial Narrow"/>
      <family val="2"/>
    </font>
    <font>
      <sz val="8"/>
      <name val="Segoe UI"/>
      <family val="2"/>
    </font>
    <font>
      <sz val="12"/>
      <color theme="1"/>
      <name val="Arial Narrow"/>
      <family val="2"/>
    </font>
    <font>
      <b/>
      <sz val="12"/>
      <color rgb="FFFA7D00"/>
      <name val="Arial Narrow"/>
      <family val="2"/>
    </font>
    <font>
      <sz val="12"/>
      <color rgb="FFFA7D00"/>
      <name val="Arial Narrow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sz val="12"/>
      <color rgb="FF3F3F76"/>
      <name val="Arial Narrow"/>
      <family val="2"/>
    </font>
    <font>
      <sz val="12"/>
      <color rgb="FF9C5700"/>
      <name val="Arial Narrow"/>
      <family val="2"/>
    </font>
    <font>
      <sz val="11"/>
      <color theme="1"/>
      <name val="Calibri"/>
      <family val="2"/>
    </font>
    <font>
      <b/>
      <sz val="12"/>
      <color rgb="FF3F3F3F"/>
      <name val="Arial Narrow"/>
      <family val="2"/>
    </font>
    <font>
      <sz val="12"/>
      <color rgb="FFFF0000"/>
      <name val="Arial Narrow"/>
      <family val="2"/>
    </font>
    <font>
      <i/>
      <sz val="12"/>
      <color rgb="FF7F7F7F"/>
      <name val="Arial Narrow"/>
      <family val="2"/>
    </font>
    <font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2"/>
      <color theme="1"/>
      <name val="Arial Narrow"/>
      <family val="2"/>
    </font>
    <font>
      <sz val="12"/>
      <color rgb="FF9C0006"/>
      <name val="Arial Narrow"/>
      <family val="2"/>
    </font>
    <font>
      <sz val="12"/>
      <color rgb="FF0061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/>
    </border>
    <border>
      <left style="thin"/>
      <right style="hair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" fillId="0" borderId="13" xfId="0" applyNumberFormat="1" applyFont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33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LASSIFICHE\GARA3%20-%20Assoluta%20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List"/>
      <sheetName val="Input Ordine Arrivo"/>
    </sheetNames>
    <sheetDataSet>
      <sheetData sheetId="0">
        <row r="7">
          <cell r="B7" t="str">
            <v>Pettorale</v>
          </cell>
          <cell r="C7" t="str">
            <v>Cognome </v>
          </cell>
          <cell r="D7" t="str">
            <v>Nome</v>
          </cell>
          <cell r="E7" t="str">
            <v>Anno</v>
          </cell>
          <cell r="F7" t="str">
            <v>Categ. Gara</v>
          </cell>
          <cell r="G7" t="str">
            <v>Numero tessera</v>
          </cell>
          <cell r="H7" t="str">
            <v>Società di appartenenza</v>
          </cell>
          <cell r="I7" t="str">
            <v>Cod. Società</v>
          </cell>
        </row>
        <row r="8">
          <cell r="B8">
            <v>500</v>
          </cell>
          <cell r="C8" t="str">
            <v>WORKU</v>
          </cell>
          <cell r="D8" t="str">
            <v>TADESE</v>
          </cell>
          <cell r="E8">
            <v>2002</v>
          </cell>
          <cell r="F8" t="str">
            <v>AM</v>
          </cell>
          <cell r="H8" t="str">
            <v>ETHIOPIA</v>
          </cell>
          <cell r="I8" t="str">
            <v>ET000</v>
          </cell>
        </row>
        <row r="9">
          <cell r="B9">
            <v>501</v>
          </cell>
          <cell r="C9" t="str">
            <v>KIPKOECH</v>
          </cell>
          <cell r="D9" t="str">
            <v>JOHN</v>
          </cell>
          <cell r="E9">
            <v>1991</v>
          </cell>
          <cell r="F9" t="str">
            <v>SM</v>
          </cell>
          <cell r="H9" t="str">
            <v>KENIA</v>
          </cell>
          <cell r="I9" t="str">
            <v>KE000</v>
          </cell>
        </row>
        <row r="10">
          <cell r="B10">
            <v>502</v>
          </cell>
          <cell r="C10" t="str">
            <v>KIBET</v>
          </cell>
          <cell r="D10" t="str">
            <v>JAMES</v>
          </cell>
          <cell r="E10">
            <v>1988</v>
          </cell>
          <cell r="F10" t="str">
            <v>SM</v>
          </cell>
          <cell r="H10" t="str">
            <v>KENIA</v>
          </cell>
          <cell r="I10" t="str">
            <v>KE000</v>
          </cell>
        </row>
        <row r="11">
          <cell r="B11">
            <v>503</v>
          </cell>
          <cell r="C11" t="str">
            <v>NYAKUNDI</v>
          </cell>
          <cell r="D11" t="str">
            <v>DICKSON SIMBA</v>
          </cell>
          <cell r="E11">
            <v>1995</v>
          </cell>
          <cell r="F11" t="str">
            <v>SM</v>
          </cell>
          <cell r="H11" t="str">
            <v>KENIA</v>
          </cell>
          <cell r="I11" t="str">
            <v>KE000</v>
          </cell>
        </row>
        <row r="12">
          <cell r="B12">
            <v>504</v>
          </cell>
          <cell r="C12" t="str">
            <v>CHEVRIER</v>
          </cell>
          <cell r="D12" t="str">
            <v>XAVIER</v>
          </cell>
          <cell r="E12">
            <v>1990</v>
          </cell>
          <cell r="F12" t="str">
            <v>SM</v>
          </cell>
          <cell r="G12" t="str">
            <v>YA022897</v>
          </cell>
          <cell r="H12" t="str">
            <v>ATL. VALLI BERGAMASCHE LEFFE</v>
          </cell>
          <cell r="I12" t="str">
            <v>BG149</v>
          </cell>
        </row>
        <row r="13">
          <cell r="B13">
            <v>505</v>
          </cell>
          <cell r="C13" t="str">
            <v>QUAZZOLA</v>
          </cell>
          <cell r="D13" t="str">
            <v>ITALO</v>
          </cell>
          <cell r="E13">
            <v>1994</v>
          </cell>
          <cell r="F13" t="str">
            <v>SM</v>
          </cell>
          <cell r="G13" t="str">
            <v>AH017466</v>
          </cell>
          <cell r="H13" t="str">
            <v>ATL. CASONE NOCETO</v>
          </cell>
          <cell r="I13" t="str">
            <v>PR568</v>
          </cell>
        </row>
        <row r="14">
          <cell r="B14">
            <v>506</v>
          </cell>
          <cell r="C14" t="str">
            <v>FLORIANI</v>
          </cell>
          <cell r="D14" t="str">
            <v>THOMAS</v>
          </cell>
          <cell r="E14">
            <v>2001</v>
          </cell>
          <cell r="F14" t="str">
            <v>JM</v>
          </cell>
          <cell r="G14" t="str">
            <v>AK011389</v>
          </cell>
          <cell r="H14" t="str">
            <v>A.S.D. CADDESE MONIQUE GIROD</v>
          </cell>
          <cell r="I14" t="str">
            <v>VB012</v>
          </cell>
        </row>
        <row r="15">
          <cell r="B15">
            <v>507</v>
          </cell>
          <cell r="C15" t="str">
            <v>CARRERA</v>
          </cell>
          <cell r="D15" t="str">
            <v>FRANCESCO</v>
          </cell>
          <cell r="E15">
            <v>1990</v>
          </cell>
          <cell r="F15" t="str">
            <v>SM</v>
          </cell>
          <cell r="G15" t="str">
            <v>AH017462</v>
          </cell>
          <cell r="H15" t="str">
            <v>ATL. CASONE NOCETO</v>
          </cell>
          <cell r="I15" t="str">
            <v>PR568</v>
          </cell>
        </row>
        <row r="16">
          <cell r="B16">
            <v>508</v>
          </cell>
          <cell r="C16" t="str">
            <v>BOUAMER</v>
          </cell>
          <cell r="D16" t="str">
            <v>OMAR</v>
          </cell>
          <cell r="E16">
            <v>1989</v>
          </cell>
          <cell r="F16" t="str">
            <v>SM</v>
          </cell>
          <cell r="G16" t="str">
            <v>AC003011</v>
          </cell>
          <cell r="H16" t="str">
            <v>POLISPORTIVA SANT'ORSO AOSTA</v>
          </cell>
          <cell r="I16" t="str">
            <v>AO006</v>
          </cell>
        </row>
        <row r="17">
          <cell r="B17">
            <v>509</v>
          </cell>
          <cell r="C17" t="str">
            <v>MATVIYCHUK</v>
          </cell>
          <cell r="D17" t="str">
            <v>VASYL</v>
          </cell>
          <cell r="E17">
            <v>1982</v>
          </cell>
          <cell r="F17" t="str">
            <v>SM35</v>
          </cell>
          <cell r="G17" t="str">
            <v>AK009068</v>
          </cell>
          <cell r="H17" t="str">
            <v>G.S. GABBI</v>
          </cell>
          <cell r="I17" t="str">
            <v>BO005</v>
          </cell>
        </row>
        <row r="18">
          <cell r="B18">
            <v>510</v>
          </cell>
          <cell r="C18" t="str">
            <v>FONTANA</v>
          </cell>
          <cell r="D18" t="str">
            <v>MICHELE</v>
          </cell>
          <cell r="E18">
            <v>1991</v>
          </cell>
          <cell r="F18" t="str">
            <v>SM</v>
          </cell>
          <cell r="G18" t="str">
            <v>CD002353</v>
          </cell>
          <cell r="H18" t="str">
            <v>C.S. AERONAUTICA MILITARE</v>
          </cell>
          <cell r="I18" t="str">
            <v>RM053</v>
          </cell>
        </row>
        <row r="19">
          <cell r="B19">
            <v>511</v>
          </cell>
          <cell r="C19" t="str">
            <v>KRYSL</v>
          </cell>
          <cell r="D19" t="str">
            <v>LUKAS</v>
          </cell>
          <cell r="E19">
            <v>1999</v>
          </cell>
          <cell r="F19" t="str">
            <v>PM</v>
          </cell>
          <cell r="H19" t="str">
            <v>REPUBBLICA CECA</v>
          </cell>
          <cell r="I19" t="str">
            <v>RC000</v>
          </cell>
        </row>
        <row r="20">
          <cell r="B20">
            <v>512</v>
          </cell>
          <cell r="C20" t="str">
            <v>SINAGL </v>
          </cell>
          <cell r="D20" t="str">
            <v>VIKTOR</v>
          </cell>
          <cell r="E20">
            <v>1997</v>
          </cell>
          <cell r="F20" t="str">
            <v>PM</v>
          </cell>
          <cell r="H20" t="str">
            <v>REPUBBLICA CECA</v>
          </cell>
          <cell r="I20" t="str">
            <v>RC000</v>
          </cell>
        </row>
        <row r="21">
          <cell r="B21">
            <v>513</v>
          </cell>
          <cell r="C21" t="str">
            <v>CHWISTEK</v>
          </cell>
          <cell r="D21" t="str">
            <v>LUKAS</v>
          </cell>
          <cell r="E21">
            <v>1996</v>
          </cell>
          <cell r="F21" t="str">
            <v>SM</v>
          </cell>
          <cell r="H21" t="str">
            <v>REPUBBLICA CECA</v>
          </cell>
          <cell r="I21" t="str">
            <v>RC000</v>
          </cell>
        </row>
        <row r="22">
          <cell r="B22">
            <v>514</v>
          </cell>
          <cell r="C22" t="str">
            <v>HODBOD </v>
          </cell>
          <cell r="D22" t="str">
            <v>ONDREJ</v>
          </cell>
          <cell r="E22">
            <v>2001</v>
          </cell>
          <cell r="F22" t="str">
            <v>JM</v>
          </cell>
          <cell r="H22" t="str">
            <v>REPUBBLICA CECA</v>
          </cell>
          <cell r="I22" t="str">
            <v>RC000</v>
          </cell>
        </row>
        <row r="23">
          <cell r="B23">
            <v>515</v>
          </cell>
          <cell r="C23" t="str">
            <v>SKALICKA </v>
          </cell>
          <cell r="D23" t="str">
            <v> JAN </v>
          </cell>
          <cell r="E23">
            <v>2000</v>
          </cell>
          <cell r="F23" t="str">
            <v>JM</v>
          </cell>
          <cell r="H23" t="str">
            <v>REPUBBLICA CECA</v>
          </cell>
          <cell r="I23" t="str">
            <v>RC000</v>
          </cell>
        </row>
        <row r="24">
          <cell r="B24">
            <v>516</v>
          </cell>
          <cell r="C24" t="str">
            <v>MACHMACH</v>
          </cell>
          <cell r="D24" t="str">
            <v>ABDESSALAM</v>
          </cell>
          <cell r="E24">
            <v>1989</v>
          </cell>
          <cell r="F24" t="str">
            <v>SM</v>
          </cell>
          <cell r="G24" t="str">
            <v>AB017750</v>
          </cell>
          <cell r="H24" t="str">
            <v>ATHLETIC CLUB 96 ALPERIA</v>
          </cell>
          <cell r="I24" t="str">
            <v>BZ066</v>
          </cell>
        </row>
        <row r="25">
          <cell r="B25">
            <v>517</v>
          </cell>
          <cell r="C25" t="str">
            <v>PELLICANO'</v>
          </cell>
          <cell r="D25" t="str">
            <v>ALESSANDRO</v>
          </cell>
          <cell r="E25">
            <v>2000</v>
          </cell>
          <cell r="F25" t="str">
            <v>JM</v>
          </cell>
          <cell r="G25" t="str">
            <v>AK010387</v>
          </cell>
          <cell r="H25" t="str">
            <v>SPORT PROJECT VCO</v>
          </cell>
          <cell r="I25" t="str">
            <v>VB058</v>
          </cell>
        </row>
        <row r="27">
          <cell r="B27">
            <v>519</v>
          </cell>
          <cell r="C27" t="str">
            <v>COTTI</v>
          </cell>
          <cell r="D27" t="str">
            <v>GIOVANNI</v>
          </cell>
          <cell r="E27">
            <v>2000</v>
          </cell>
          <cell r="F27" t="str">
            <v>JM</v>
          </cell>
          <cell r="G27" t="str">
            <v>AK011286</v>
          </cell>
          <cell r="H27" t="str">
            <v>SPORT PROJECT VCO</v>
          </cell>
          <cell r="I27" t="str">
            <v>VB058</v>
          </cell>
        </row>
        <row r="28">
          <cell r="B28">
            <v>520</v>
          </cell>
          <cell r="C28" t="str">
            <v>GIUDICI</v>
          </cell>
          <cell r="D28" t="str">
            <v>MARCO</v>
          </cell>
          <cell r="E28">
            <v>1995</v>
          </cell>
          <cell r="F28" t="str">
            <v>SM</v>
          </cell>
          <cell r="G28" t="str">
            <v>AK010015</v>
          </cell>
          <cell r="H28" t="str">
            <v>SPORT PROJECT VCO</v>
          </cell>
          <cell r="I28" t="str">
            <v>VB058</v>
          </cell>
        </row>
        <row r="29">
          <cell r="B29">
            <v>521</v>
          </cell>
          <cell r="C29" t="str">
            <v>PIANA</v>
          </cell>
          <cell r="D29" t="str">
            <v>ANDREA</v>
          </cell>
          <cell r="E29">
            <v>2001</v>
          </cell>
          <cell r="F29" t="str">
            <v>JM</v>
          </cell>
          <cell r="G29" t="str">
            <v>AK012223</v>
          </cell>
          <cell r="H29" t="str">
            <v>SPORT PROJECT VCO</v>
          </cell>
          <cell r="I29" t="str">
            <v>VB058</v>
          </cell>
        </row>
        <row r="30">
          <cell r="B30">
            <v>522</v>
          </cell>
          <cell r="C30" t="str">
            <v>TURRONI</v>
          </cell>
          <cell r="D30" t="str">
            <v>ALESSANDRO</v>
          </cell>
          <cell r="E30">
            <v>1988</v>
          </cell>
          <cell r="F30" t="str">
            <v>SM</v>
          </cell>
          <cell r="G30" t="str">
            <v>AK008304</v>
          </cell>
          <cell r="H30" t="str">
            <v>SPORT PROJECT VCO</v>
          </cell>
          <cell r="I30" t="str">
            <v>VB058</v>
          </cell>
        </row>
        <row r="31">
          <cell r="B31">
            <v>523</v>
          </cell>
          <cell r="C31" t="str">
            <v>LOMETTI</v>
          </cell>
          <cell r="D31" t="str">
            <v>MATTEO</v>
          </cell>
          <cell r="E31">
            <v>1989</v>
          </cell>
          <cell r="F31" t="str">
            <v>SM</v>
          </cell>
          <cell r="G31" t="str">
            <v>AH023423</v>
          </cell>
          <cell r="H31" t="str">
            <v>UNIONE GIOVANE BIELLA</v>
          </cell>
          <cell r="I31" t="str">
            <v>VC002</v>
          </cell>
        </row>
        <row r="32">
          <cell r="B32">
            <v>524</v>
          </cell>
          <cell r="C32" t="str">
            <v>MONTANARI</v>
          </cell>
          <cell r="D32" t="str">
            <v>GIORDANO</v>
          </cell>
          <cell r="E32">
            <v>1981</v>
          </cell>
          <cell r="F32" t="str">
            <v>SM35</v>
          </cell>
          <cell r="G32" t="str">
            <v>CD009791</v>
          </cell>
          <cell r="H32" t="str">
            <v>DAINI CARATE BRIANZA</v>
          </cell>
          <cell r="I32" t="str">
            <v>MI095</v>
          </cell>
        </row>
        <row r="34">
          <cell r="B34">
            <v>526</v>
          </cell>
          <cell r="C34" t="str">
            <v>SOUARE</v>
          </cell>
          <cell r="D34" t="str">
            <v>MAMADOU YAYA</v>
          </cell>
          <cell r="E34">
            <v>1986</v>
          </cell>
          <cell r="F34" t="str">
            <v>SM</v>
          </cell>
          <cell r="G34" t="str">
            <v>AH024750</v>
          </cell>
          <cell r="H34" t="str">
            <v>A.S.D. PODISMO DI SERA</v>
          </cell>
          <cell r="I34" t="str">
            <v>VC056</v>
          </cell>
        </row>
        <row r="35">
          <cell r="B35">
            <v>527</v>
          </cell>
          <cell r="C35" t="str">
            <v>CARETTI</v>
          </cell>
          <cell r="D35" t="str">
            <v>LORENZO</v>
          </cell>
          <cell r="E35">
            <v>2001</v>
          </cell>
          <cell r="F35" t="str">
            <v>JM</v>
          </cell>
          <cell r="G35" t="str">
            <v>AK012264</v>
          </cell>
          <cell r="H35" t="str">
            <v>GAV GRUPPO ATLETICA VERBANIA A</v>
          </cell>
          <cell r="I35" t="str">
            <v>VB055</v>
          </cell>
        </row>
        <row r="36">
          <cell r="B36">
            <v>528</v>
          </cell>
          <cell r="C36" t="str">
            <v>ROSSINI</v>
          </cell>
          <cell r="D36" t="str">
            <v>DIEGO</v>
          </cell>
          <cell r="E36">
            <v>1995</v>
          </cell>
          <cell r="F36" t="str">
            <v>SM</v>
          </cell>
          <cell r="G36" t="str">
            <v>AG040167</v>
          </cell>
          <cell r="H36" t="str">
            <v>ATL. SANTHIA'</v>
          </cell>
          <cell r="I36" t="str">
            <v>VC001</v>
          </cell>
        </row>
        <row r="37">
          <cell r="B37">
            <v>529</v>
          </cell>
          <cell r="C37" t="str">
            <v>YOUNG</v>
          </cell>
          <cell r="D37" t="str">
            <v>EDWARD</v>
          </cell>
          <cell r="E37">
            <v>1984</v>
          </cell>
          <cell r="F37" t="str">
            <v>SM35</v>
          </cell>
          <cell r="G37" t="str">
            <v>AG031996</v>
          </cell>
          <cell r="H37" t="str">
            <v>PODISTICA DILETT. VALCHIUSELLA</v>
          </cell>
          <cell r="I37" t="str">
            <v>TO137</v>
          </cell>
        </row>
        <row r="38">
          <cell r="B38">
            <v>378</v>
          </cell>
          <cell r="C38" t="str">
            <v>MAGAGNA</v>
          </cell>
          <cell r="D38" t="str">
            <v>ANDREA</v>
          </cell>
          <cell r="E38">
            <v>1972</v>
          </cell>
          <cell r="F38" t="str">
            <v>SM45</v>
          </cell>
          <cell r="G38" t="str">
            <v>AB018301</v>
          </cell>
          <cell r="H38" t="str">
            <v>BIO CORRENDO AVIS</v>
          </cell>
          <cell r="I38" t="str">
            <v>AL031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showGridLines="0" showRowColHeaders="0" tabSelected="1" zoomScalePageLayoutView="0" workbookViewId="0" topLeftCell="A1">
      <selection activeCell="A1" sqref="A1:I1"/>
    </sheetView>
  </sheetViews>
  <sheetFormatPr defaultColWidth="9.140625" defaultRowHeight="12.75"/>
  <cols>
    <col min="1" max="1" width="6.57421875" style="0" customWidth="1"/>
    <col min="2" max="2" width="6.57421875" style="23" customWidth="1"/>
    <col min="3" max="3" width="18.7109375" style="5" customWidth="1"/>
    <col min="4" max="4" width="16.7109375" style="5" customWidth="1"/>
    <col min="5" max="5" width="5.140625" style="14" customWidth="1"/>
    <col min="6" max="6" width="5.8515625" style="14" customWidth="1"/>
    <col min="7" max="7" width="24.7109375" style="3" customWidth="1"/>
    <col min="8" max="8" width="6.7109375" style="14" customWidth="1"/>
    <col min="9" max="9" width="7.8515625" style="14" customWidth="1"/>
    <col min="10" max="10" width="0.71875" style="0" customWidth="1"/>
  </cols>
  <sheetData>
    <row r="1" spans="1:9" ht="39.75" customHeight="1">
      <c r="A1" s="33" t="s">
        <v>12</v>
      </c>
      <c r="B1" s="33"/>
      <c r="C1" s="33"/>
      <c r="D1" s="33"/>
      <c r="E1" s="33"/>
      <c r="F1" s="33"/>
      <c r="G1" s="33"/>
      <c r="H1" s="33"/>
      <c r="I1" s="33"/>
    </row>
    <row r="2" spans="1:9" ht="24.75" customHeight="1">
      <c r="A2" s="34" t="s">
        <v>11</v>
      </c>
      <c r="B2" s="34"/>
      <c r="C2" s="34"/>
      <c r="D2" s="34"/>
      <c r="E2" s="34"/>
      <c r="F2" s="34"/>
      <c r="G2" s="34"/>
      <c r="H2" s="34"/>
      <c r="I2" s="34"/>
    </row>
    <row r="3" spans="1:9" ht="30" customHeight="1">
      <c r="A3" s="35" t="s">
        <v>572</v>
      </c>
      <c r="B3" s="35"/>
      <c r="C3" s="35"/>
      <c r="D3" s="35"/>
      <c r="E3" s="35"/>
      <c r="F3" s="35"/>
      <c r="G3" s="35"/>
      <c r="H3" s="35"/>
      <c r="I3" s="35"/>
    </row>
    <row r="4" spans="1:9" ht="30" customHeight="1">
      <c r="A4" s="36" t="s">
        <v>4</v>
      </c>
      <c r="B4" s="36"/>
      <c r="C4" s="36"/>
      <c r="D4" s="11" t="s">
        <v>573</v>
      </c>
      <c r="E4" s="32" t="s">
        <v>574</v>
      </c>
      <c r="F4" s="32"/>
      <c r="G4" s="32"/>
      <c r="H4" s="32"/>
      <c r="I4" s="29"/>
    </row>
    <row r="5" spans="1:9" ht="9.75" customHeight="1">
      <c r="A5" s="8"/>
      <c r="B5" s="8"/>
      <c r="C5" s="8"/>
      <c r="D5" s="8"/>
      <c r="E5" s="8"/>
      <c r="F5" s="8"/>
      <c r="G5" s="8"/>
      <c r="H5" s="8"/>
      <c r="I5" s="8"/>
    </row>
    <row r="6" spans="1:9" ht="27.75" customHeight="1">
      <c r="A6" s="16" t="s">
        <v>4</v>
      </c>
      <c r="B6" s="19" t="s">
        <v>2</v>
      </c>
      <c r="C6" s="4" t="s">
        <v>6</v>
      </c>
      <c r="D6" s="4" t="s">
        <v>5</v>
      </c>
      <c r="E6" s="2" t="s">
        <v>0</v>
      </c>
      <c r="F6" s="2" t="s">
        <v>7</v>
      </c>
      <c r="G6" s="2" t="s">
        <v>8</v>
      </c>
      <c r="H6" s="2" t="s">
        <v>1</v>
      </c>
      <c r="I6" s="31" t="s">
        <v>3</v>
      </c>
    </row>
    <row r="7" spans="1:10" ht="21.75" customHeight="1">
      <c r="A7" s="17">
        <v>1</v>
      </c>
      <c r="B7" s="24">
        <v>500</v>
      </c>
      <c r="C7" s="25" t="str">
        <f>VLOOKUP($B7,'[1]StartList'!$B$7:$I$107,2,FALSE)</f>
        <v>WORKU</v>
      </c>
      <c r="D7" s="25" t="str">
        <f>VLOOKUP($B7,'[1]StartList'!$B$7:$I$107,3,FALSE)</f>
        <v>TADESE</v>
      </c>
      <c r="E7" s="24">
        <f>VLOOKUP($B7,'[1]StartList'!$B$7:$I$107,4,FALSE)</f>
        <v>2002</v>
      </c>
      <c r="F7" s="24" t="str">
        <f>IF(VLOOKUP($B7,'[1]StartList'!$B$7:$I$107,5,FALSE)=0,"",VLOOKUP($B7,'[1]StartList'!$B$7:$I$107,5,FALSE))</f>
        <v>AM</v>
      </c>
      <c r="G7" s="9" t="str">
        <f>VLOOKUP($B7,'[1]StartList'!$B$7:$I$107,7,FALSE)</f>
        <v>ETHIOPIA</v>
      </c>
      <c r="H7" s="24" t="str">
        <f>VLOOKUP($B7,'[1]StartList'!$B$7:$I$107,8,FALSE)</f>
        <v>ET000</v>
      </c>
      <c r="I7" s="6" t="s">
        <v>575</v>
      </c>
      <c r="J7" s="1"/>
    </row>
    <row r="8" spans="1:10" ht="21.75" customHeight="1">
      <c r="A8" s="17">
        <v>2</v>
      </c>
      <c r="B8" s="24">
        <v>501</v>
      </c>
      <c r="C8" s="25" t="str">
        <f>VLOOKUP($B8,'[1]StartList'!$B$7:$I$107,2,FALSE)</f>
        <v>KIPKOECH</v>
      </c>
      <c r="D8" s="25" t="str">
        <f>VLOOKUP($B8,'[1]StartList'!$B$7:$I$107,3,FALSE)</f>
        <v>JOHN</v>
      </c>
      <c r="E8" s="24">
        <f>VLOOKUP($B8,'[1]StartList'!$B$7:$I$107,4,FALSE)</f>
        <v>1991</v>
      </c>
      <c r="F8" s="24" t="str">
        <f>IF(VLOOKUP($B8,'[1]StartList'!$B$7:$I$107,5,FALSE)=0,"",VLOOKUP($B8,'[1]StartList'!$B$7:$I$107,5,FALSE))</f>
        <v>SM</v>
      </c>
      <c r="G8" s="9" t="str">
        <f>VLOOKUP($B8,'[1]StartList'!$B$7:$I$107,7,FALSE)</f>
        <v>KENIA</v>
      </c>
      <c r="H8" s="24" t="str">
        <f>VLOOKUP($B8,'[1]StartList'!$B$7:$I$107,8,FALSE)</f>
        <v>KE000</v>
      </c>
      <c r="I8" s="6" t="s">
        <v>576</v>
      </c>
      <c r="J8" s="1"/>
    </row>
    <row r="9" spans="1:10" ht="21.75" customHeight="1">
      <c r="A9" s="17">
        <v>3</v>
      </c>
      <c r="B9" s="24">
        <v>503</v>
      </c>
      <c r="C9" s="25" t="str">
        <f>VLOOKUP($B9,'[1]StartList'!$B$7:$I$107,2,FALSE)</f>
        <v>NYAKUNDI</v>
      </c>
      <c r="D9" s="25" t="str">
        <f>VLOOKUP($B9,'[1]StartList'!$B$7:$I$107,3,FALSE)</f>
        <v>DICKSON SIMBA</v>
      </c>
      <c r="E9" s="24">
        <f>VLOOKUP($B9,'[1]StartList'!$B$7:$I$107,4,FALSE)</f>
        <v>1995</v>
      </c>
      <c r="F9" s="24" t="str">
        <f>IF(VLOOKUP($B9,'[1]StartList'!$B$7:$I$107,5,FALSE)=0,"",VLOOKUP($B9,'[1]StartList'!$B$7:$I$107,5,FALSE))</f>
        <v>SM</v>
      </c>
      <c r="G9" s="9" t="str">
        <f>VLOOKUP($B9,'[1]StartList'!$B$7:$I$107,7,FALSE)</f>
        <v>KENIA</v>
      </c>
      <c r="H9" s="24" t="str">
        <f>VLOOKUP($B9,'[1]StartList'!$B$7:$I$107,8,FALSE)</f>
        <v>KE000</v>
      </c>
      <c r="I9" s="6" t="s">
        <v>577</v>
      </c>
      <c r="J9" s="1"/>
    </row>
    <row r="10" spans="1:10" ht="21.75" customHeight="1">
      <c r="A10" s="17">
        <v>4</v>
      </c>
      <c r="B10" s="24">
        <v>502</v>
      </c>
      <c r="C10" s="25" t="str">
        <f>VLOOKUP($B10,'[1]StartList'!$B$7:$I$107,2,FALSE)</f>
        <v>KIBET</v>
      </c>
      <c r="D10" s="25" t="str">
        <f>VLOOKUP($B10,'[1]StartList'!$B$7:$I$107,3,FALSE)</f>
        <v>JAMES</v>
      </c>
      <c r="E10" s="24">
        <f>VLOOKUP($B10,'[1]StartList'!$B$7:$I$107,4,FALSE)</f>
        <v>1988</v>
      </c>
      <c r="F10" s="24" t="str">
        <f>IF(VLOOKUP($B10,'[1]StartList'!$B$7:$I$107,5,FALSE)=0,"",VLOOKUP($B10,'[1]StartList'!$B$7:$I$107,5,FALSE))</f>
        <v>SM</v>
      </c>
      <c r="G10" s="9" t="str">
        <f>VLOOKUP($B10,'[1]StartList'!$B$7:$I$107,7,FALSE)</f>
        <v>KENIA</v>
      </c>
      <c r="H10" s="24" t="str">
        <f>VLOOKUP($B10,'[1]StartList'!$B$7:$I$107,8,FALSE)</f>
        <v>KE000</v>
      </c>
      <c r="I10" s="6" t="s">
        <v>578</v>
      </c>
      <c r="J10" s="1"/>
    </row>
    <row r="11" spans="1:10" ht="21.75" customHeight="1">
      <c r="A11" s="17">
        <v>5</v>
      </c>
      <c r="B11" s="24">
        <v>508</v>
      </c>
      <c r="C11" s="25" t="str">
        <f>VLOOKUP($B11,'[1]StartList'!$B$7:$I$107,2,FALSE)</f>
        <v>BOUAMER</v>
      </c>
      <c r="D11" s="25" t="str">
        <f>VLOOKUP($B11,'[1]StartList'!$B$7:$I$107,3,FALSE)</f>
        <v>OMAR</v>
      </c>
      <c r="E11" s="24">
        <f>VLOOKUP($B11,'[1]StartList'!$B$7:$I$107,4,FALSE)</f>
        <v>1989</v>
      </c>
      <c r="F11" s="24" t="str">
        <f>IF(VLOOKUP($B11,'[1]StartList'!$B$7:$I$107,5,FALSE)=0,"",VLOOKUP($B11,'[1]StartList'!$B$7:$I$107,5,FALSE))</f>
        <v>SM</v>
      </c>
      <c r="G11" s="9" t="str">
        <f>VLOOKUP($B11,'[1]StartList'!$B$7:$I$107,7,FALSE)</f>
        <v>POLISPORTIVA SANT'ORSO AOSTA</v>
      </c>
      <c r="H11" s="24" t="str">
        <f>VLOOKUP($B11,'[1]StartList'!$B$7:$I$107,8,FALSE)</f>
        <v>AO006</v>
      </c>
      <c r="I11" s="6" t="s">
        <v>579</v>
      </c>
      <c r="J11" s="1"/>
    </row>
    <row r="12" spans="1:10" ht="21.75" customHeight="1">
      <c r="A12" s="17">
        <v>6</v>
      </c>
      <c r="B12" s="24">
        <v>505</v>
      </c>
      <c r="C12" s="25" t="str">
        <f>VLOOKUP($B12,'[1]StartList'!$B$7:$I$107,2,FALSE)</f>
        <v>QUAZZOLA</v>
      </c>
      <c r="D12" s="25" t="str">
        <f>VLOOKUP($B12,'[1]StartList'!$B$7:$I$107,3,FALSE)</f>
        <v>ITALO</v>
      </c>
      <c r="E12" s="24">
        <f>VLOOKUP($B12,'[1]StartList'!$B$7:$I$107,4,FALSE)</f>
        <v>1994</v>
      </c>
      <c r="F12" s="24" t="str">
        <f>IF(VLOOKUP($B12,'[1]StartList'!$B$7:$I$107,5,FALSE)=0,"",VLOOKUP($B12,'[1]StartList'!$B$7:$I$107,5,FALSE))</f>
        <v>SM</v>
      </c>
      <c r="G12" s="9" t="str">
        <f>VLOOKUP($B12,'[1]StartList'!$B$7:$I$107,7,FALSE)</f>
        <v>ATL. CASONE NOCETO</v>
      </c>
      <c r="H12" s="24" t="str">
        <f>VLOOKUP($B12,'[1]StartList'!$B$7:$I$107,8,FALSE)</f>
        <v>PR568</v>
      </c>
      <c r="I12" s="6" t="s">
        <v>580</v>
      </c>
      <c r="J12" s="1"/>
    </row>
    <row r="13" spans="1:10" ht="21.75" customHeight="1">
      <c r="A13" s="17">
        <v>7</v>
      </c>
      <c r="B13" s="24">
        <v>512</v>
      </c>
      <c r="C13" s="25" t="str">
        <f>VLOOKUP($B13,'[1]StartList'!$B$7:$I$107,2,FALSE)</f>
        <v>SINAGL </v>
      </c>
      <c r="D13" s="25" t="str">
        <f>VLOOKUP($B13,'[1]StartList'!$B$7:$I$107,3,FALSE)</f>
        <v>VIKTOR</v>
      </c>
      <c r="E13" s="24">
        <f>VLOOKUP($B13,'[1]StartList'!$B$7:$I$107,4,FALSE)</f>
        <v>1997</v>
      </c>
      <c r="F13" s="24" t="str">
        <f>IF(VLOOKUP($B13,'[1]StartList'!$B$7:$I$107,5,FALSE)=0,"",VLOOKUP($B13,'[1]StartList'!$B$7:$I$107,5,FALSE))</f>
        <v>PM</v>
      </c>
      <c r="G13" s="9" t="str">
        <f>VLOOKUP($B13,'[1]StartList'!$B$7:$I$107,7,FALSE)</f>
        <v>REPUBBLICA CECA</v>
      </c>
      <c r="H13" s="24" t="str">
        <f>VLOOKUP($B13,'[1]StartList'!$B$7:$I$107,8,FALSE)</f>
        <v>RC000</v>
      </c>
      <c r="I13" s="6" t="s">
        <v>581</v>
      </c>
      <c r="J13" s="1"/>
    </row>
    <row r="14" spans="1:10" ht="21.75" customHeight="1">
      <c r="A14" s="17">
        <v>8</v>
      </c>
      <c r="B14" s="24">
        <v>507</v>
      </c>
      <c r="C14" s="25" t="str">
        <f>VLOOKUP($B14,'[1]StartList'!$B$7:$I$107,2,FALSE)</f>
        <v>CARRERA</v>
      </c>
      <c r="D14" s="25" t="str">
        <f>VLOOKUP($B14,'[1]StartList'!$B$7:$I$107,3,FALSE)</f>
        <v>FRANCESCO</v>
      </c>
      <c r="E14" s="24">
        <f>VLOOKUP($B14,'[1]StartList'!$B$7:$I$107,4,FALSE)</f>
        <v>1990</v>
      </c>
      <c r="F14" s="24" t="str">
        <f>IF(VLOOKUP($B14,'[1]StartList'!$B$7:$I$107,5,FALSE)=0,"",VLOOKUP($B14,'[1]StartList'!$B$7:$I$107,5,FALSE))</f>
        <v>SM</v>
      </c>
      <c r="G14" s="9" t="str">
        <f>VLOOKUP($B14,'[1]StartList'!$B$7:$I$107,7,FALSE)</f>
        <v>ATL. CASONE NOCETO</v>
      </c>
      <c r="H14" s="24" t="str">
        <f>VLOOKUP($B14,'[1]StartList'!$B$7:$I$107,8,FALSE)</f>
        <v>PR568</v>
      </c>
      <c r="I14" s="6" t="s">
        <v>582</v>
      </c>
      <c r="J14" s="1"/>
    </row>
    <row r="15" spans="1:10" ht="21.75" customHeight="1">
      <c r="A15" s="17">
        <v>9</v>
      </c>
      <c r="B15" s="24">
        <v>504</v>
      </c>
      <c r="C15" s="25" t="str">
        <f>VLOOKUP($B15,'[1]StartList'!$B$7:$I$107,2,FALSE)</f>
        <v>CHEVRIER</v>
      </c>
      <c r="D15" s="25" t="str">
        <f>VLOOKUP($B15,'[1]StartList'!$B$7:$I$107,3,FALSE)</f>
        <v>XAVIER</v>
      </c>
      <c r="E15" s="24">
        <f>VLOOKUP($B15,'[1]StartList'!$B$7:$I$107,4,FALSE)</f>
        <v>1990</v>
      </c>
      <c r="F15" s="24" t="str">
        <f>IF(VLOOKUP($B15,'[1]StartList'!$B$7:$I$107,5,FALSE)=0,"",VLOOKUP($B15,'[1]StartList'!$B$7:$I$107,5,FALSE))</f>
        <v>SM</v>
      </c>
      <c r="G15" s="9" t="str">
        <f>VLOOKUP($B15,'[1]StartList'!$B$7:$I$107,7,FALSE)</f>
        <v>ATL. VALLI BERGAMASCHE LEFFE</v>
      </c>
      <c r="H15" s="24" t="str">
        <f>VLOOKUP($B15,'[1]StartList'!$B$7:$I$107,8,FALSE)</f>
        <v>BG149</v>
      </c>
      <c r="I15" s="6" t="s">
        <v>583</v>
      </c>
      <c r="J15" s="1"/>
    </row>
    <row r="16" spans="1:10" ht="21.75" customHeight="1">
      <c r="A16" s="17">
        <v>10</v>
      </c>
      <c r="B16" s="24">
        <v>509</v>
      </c>
      <c r="C16" s="25" t="str">
        <f>VLOOKUP($B16,'[1]StartList'!$B$7:$I$107,2,FALSE)</f>
        <v>MATVIYCHUK</v>
      </c>
      <c r="D16" s="25" t="str">
        <f>VLOOKUP($B16,'[1]StartList'!$B$7:$I$107,3,FALSE)</f>
        <v>VASYL</v>
      </c>
      <c r="E16" s="24">
        <f>VLOOKUP($B16,'[1]StartList'!$B$7:$I$107,4,FALSE)</f>
        <v>1982</v>
      </c>
      <c r="F16" s="24" t="str">
        <f>IF(VLOOKUP($B16,'[1]StartList'!$B$7:$I$107,5,FALSE)=0,"",VLOOKUP($B16,'[1]StartList'!$B$7:$I$107,5,FALSE))</f>
        <v>SM35</v>
      </c>
      <c r="G16" s="9" t="str">
        <f>VLOOKUP($B16,'[1]StartList'!$B$7:$I$107,7,FALSE)</f>
        <v>G.S. GABBI</v>
      </c>
      <c r="H16" s="24" t="str">
        <f>VLOOKUP($B16,'[1]StartList'!$B$7:$I$107,8,FALSE)</f>
        <v>BO005</v>
      </c>
      <c r="I16" s="6" t="s">
        <v>584</v>
      </c>
      <c r="J16" s="1"/>
    </row>
    <row r="17" spans="1:10" ht="21.75" customHeight="1">
      <c r="A17" s="17">
        <v>11</v>
      </c>
      <c r="B17" s="24">
        <v>510</v>
      </c>
      <c r="C17" s="25" t="str">
        <f>VLOOKUP($B17,'[1]StartList'!$B$7:$I$107,2,FALSE)</f>
        <v>FONTANA</v>
      </c>
      <c r="D17" s="25" t="str">
        <f>VLOOKUP($B17,'[1]StartList'!$B$7:$I$107,3,FALSE)</f>
        <v>MICHELE</v>
      </c>
      <c r="E17" s="24">
        <f>VLOOKUP($B17,'[1]StartList'!$B$7:$I$107,4,FALSE)</f>
        <v>1991</v>
      </c>
      <c r="F17" s="24" t="str">
        <f>IF(VLOOKUP($B17,'[1]StartList'!$B$7:$I$107,5,FALSE)=0,"",VLOOKUP($B17,'[1]StartList'!$B$7:$I$107,5,FALSE))</f>
        <v>SM</v>
      </c>
      <c r="G17" s="9" t="str">
        <f>VLOOKUP($B17,'[1]StartList'!$B$7:$I$107,7,FALSE)</f>
        <v>C.S. AERONAUTICA MILITARE</v>
      </c>
      <c r="H17" s="24" t="str">
        <f>VLOOKUP($B17,'[1]StartList'!$B$7:$I$107,8,FALSE)</f>
        <v>RM053</v>
      </c>
      <c r="I17" s="6" t="s">
        <v>585</v>
      </c>
      <c r="J17" s="1"/>
    </row>
    <row r="18" spans="1:10" ht="21.75" customHeight="1">
      <c r="A18" s="17">
        <v>12</v>
      </c>
      <c r="B18" s="24">
        <v>520</v>
      </c>
      <c r="C18" s="25" t="str">
        <f>VLOOKUP($B18,'[1]StartList'!$B$7:$I$107,2,FALSE)</f>
        <v>GIUDICI</v>
      </c>
      <c r="D18" s="25" t="str">
        <f>VLOOKUP($B18,'[1]StartList'!$B$7:$I$107,3,FALSE)</f>
        <v>MARCO</v>
      </c>
      <c r="E18" s="24">
        <f>VLOOKUP($B18,'[1]StartList'!$B$7:$I$107,4,FALSE)</f>
        <v>1995</v>
      </c>
      <c r="F18" s="24" t="str">
        <f>IF(VLOOKUP($B18,'[1]StartList'!$B$7:$I$107,5,FALSE)=0,"",VLOOKUP($B18,'[1]StartList'!$B$7:$I$107,5,FALSE))</f>
        <v>SM</v>
      </c>
      <c r="G18" s="9" t="str">
        <f>VLOOKUP($B18,'[1]StartList'!$B$7:$I$107,7,FALSE)</f>
        <v>SPORT PROJECT VCO</v>
      </c>
      <c r="H18" s="24" t="str">
        <f>VLOOKUP($B18,'[1]StartList'!$B$7:$I$107,8,FALSE)</f>
        <v>VB058</v>
      </c>
      <c r="I18" s="6" t="s">
        <v>586</v>
      </c>
      <c r="J18" s="1"/>
    </row>
    <row r="19" spans="1:10" ht="21.75" customHeight="1">
      <c r="A19" s="17">
        <v>13</v>
      </c>
      <c r="B19" s="24">
        <v>513</v>
      </c>
      <c r="C19" s="25" t="str">
        <f>VLOOKUP($B19,'[1]StartList'!$B$7:$I$107,2,FALSE)</f>
        <v>CHWISTEK</v>
      </c>
      <c r="D19" s="25" t="str">
        <f>VLOOKUP($B19,'[1]StartList'!$B$7:$I$107,3,FALSE)</f>
        <v>LUKAS</v>
      </c>
      <c r="E19" s="24">
        <f>VLOOKUP($B19,'[1]StartList'!$B$7:$I$107,4,FALSE)</f>
        <v>1996</v>
      </c>
      <c r="F19" s="24" t="str">
        <f>IF(VLOOKUP($B19,'[1]StartList'!$B$7:$I$107,5,FALSE)=0,"",VLOOKUP($B19,'[1]StartList'!$B$7:$I$107,5,FALSE))</f>
        <v>SM</v>
      </c>
      <c r="G19" s="9" t="str">
        <f>VLOOKUP($B19,'[1]StartList'!$B$7:$I$107,7,FALSE)</f>
        <v>REPUBBLICA CECA</v>
      </c>
      <c r="H19" s="24" t="str">
        <f>VLOOKUP($B19,'[1]StartList'!$B$7:$I$107,8,FALSE)</f>
        <v>RC000</v>
      </c>
      <c r="I19" s="6" t="s">
        <v>587</v>
      </c>
      <c r="J19" s="1"/>
    </row>
    <row r="20" spans="1:10" ht="21.75" customHeight="1">
      <c r="A20" s="17">
        <v>14</v>
      </c>
      <c r="B20" s="24">
        <v>522</v>
      </c>
      <c r="C20" s="25" t="str">
        <f>VLOOKUP($B20,'[1]StartList'!$B$7:$I$107,2,FALSE)</f>
        <v>TURRONI</v>
      </c>
      <c r="D20" s="25" t="str">
        <f>VLOOKUP($B20,'[1]StartList'!$B$7:$I$107,3,FALSE)</f>
        <v>ALESSANDRO</v>
      </c>
      <c r="E20" s="24">
        <f>VLOOKUP($B20,'[1]StartList'!$B$7:$I$107,4,FALSE)</f>
        <v>1988</v>
      </c>
      <c r="F20" s="24" t="str">
        <f>IF(VLOOKUP($B20,'[1]StartList'!$B$7:$I$107,5,FALSE)=0,"",VLOOKUP($B20,'[1]StartList'!$B$7:$I$107,5,FALSE))</f>
        <v>SM</v>
      </c>
      <c r="G20" s="9" t="str">
        <f>VLOOKUP($B20,'[1]StartList'!$B$7:$I$107,7,FALSE)</f>
        <v>SPORT PROJECT VCO</v>
      </c>
      <c r="H20" s="24" t="str">
        <f>VLOOKUP($B20,'[1]StartList'!$B$7:$I$107,8,FALSE)</f>
        <v>VB058</v>
      </c>
      <c r="I20" s="6" t="s">
        <v>588</v>
      </c>
      <c r="J20" s="1"/>
    </row>
    <row r="21" spans="1:10" ht="21.75" customHeight="1">
      <c r="A21" s="17">
        <v>15</v>
      </c>
      <c r="B21" s="24">
        <v>515</v>
      </c>
      <c r="C21" s="25" t="str">
        <f>VLOOKUP($B21,'[1]StartList'!$B$7:$I$107,2,FALSE)</f>
        <v>SKALICKA </v>
      </c>
      <c r="D21" s="25" t="str">
        <f>VLOOKUP($B21,'[1]StartList'!$B$7:$I$107,3,FALSE)</f>
        <v> JAN </v>
      </c>
      <c r="E21" s="24">
        <f>VLOOKUP($B21,'[1]StartList'!$B$7:$I$107,4,FALSE)</f>
        <v>2000</v>
      </c>
      <c r="F21" s="24" t="str">
        <f>IF(VLOOKUP($B21,'[1]StartList'!$B$7:$I$107,5,FALSE)=0,"",VLOOKUP($B21,'[1]StartList'!$B$7:$I$107,5,FALSE))</f>
        <v>JM</v>
      </c>
      <c r="G21" s="9" t="str">
        <f>VLOOKUP($B21,'[1]StartList'!$B$7:$I$107,7,FALSE)</f>
        <v>REPUBBLICA CECA</v>
      </c>
      <c r="H21" s="24" t="str">
        <f>VLOOKUP($B21,'[1]StartList'!$B$7:$I$107,8,FALSE)</f>
        <v>RC000</v>
      </c>
      <c r="I21" s="6" t="s">
        <v>589</v>
      </c>
      <c r="J21" s="1"/>
    </row>
    <row r="22" spans="1:10" ht="21.75" customHeight="1">
      <c r="A22" s="17">
        <v>16</v>
      </c>
      <c r="B22" s="24">
        <v>519</v>
      </c>
      <c r="C22" s="25" t="str">
        <f>VLOOKUP($B22,'[1]StartList'!$B$7:$I$107,2,FALSE)</f>
        <v>COTTI</v>
      </c>
      <c r="D22" s="25" t="str">
        <f>VLOOKUP($B22,'[1]StartList'!$B$7:$I$107,3,FALSE)</f>
        <v>GIOVANNI</v>
      </c>
      <c r="E22" s="24">
        <f>VLOOKUP($B22,'[1]StartList'!$B$7:$I$107,4,FALSE)</f>
        <v>2000</v>
      </c>
      <c r="F22" s="24" t="str">
        <f>IF(VLOOKUP($B22,'[1]StartList'!$B$7:$I$107,5,FALSE)=0,"",VLOOKUP($B22,'[1]StartList'!$B$7:$I$107,5,FALSE))</f>
        <v>JM</v>
      </c>
      <c r="G22" s="9" t="str">
        <f>VLOOKUP($B22,'[1]StartList'!$B$7:$I$107,7,FALSE)</f>
        <v>SPORT PROJECT VCO</v>
      </c>
      <c r="H22" s="24" t="str">
        <f>VLOOKUP($B22,'[1]StartList'!$B$7:$I$107,8,FALSE)</f>
        <v>VB058</v>
      </c>
      <c r="I22" s="6" t="s">
        <v>590</v>
      </c>
      <c r="J22" s="1"/>
    </row>
    <row r="23" spans="1:10" ht="21.75" customHeight="1">
      <c r="A23" s="17">
        <v>17</v>
      </c>
      <c r="B23" s="24">
        <v>529</v>
      </c>
      <c r="C23" s="25" t="str">
        <f>VLOOKUP($B23,'[1]StartList'!$B$7:$I$107,2,FALSE)</f>
        <v>YOUNG</v>
      </c>
      <c r="D23" s="25" t="str">
        <f>VLOOKUP($B23,'[1]StartList'!$B$7:$I$107,3,FALSE)</f>
        <v>EDWARD</v>
      </c>
      <c r="E23" s="24">
        <f>VLOOKUP($B23,'[1]StartList'!$B$7:$I$107,4,FALSE)</f>
        <v>1984</v>
      </c>
      <c r="F23" s="24" t="str">
        <f>IF(VLOOKUP($B23,'[1]StartList'!$B$7:$I$107,5,FALSE)=0,"",VLOOKUP($B23,'[1]StartList'!$B$7:$I$107,5,FALSE))</f>
        <v>SM35</v>
      </c>
      <c r="G23" s="9" t="str">
        <f>VLOOKUP($B23,'[1]StartList'!$B$7:$I$107,7,FALSE)</f>
        <v>PODISTICA DILETT. VALCHIUSELLA</v>
      </c>
      <c r="H23" s="24" t="str">
        <f>VLOOKUP($B23,'[1]StartList'!$B$7:$I$107,8,FALSE)</f>
        <v>TO137</v>
      </c>
      <c r="I23" s="6" t="s">
        <v>591</v>
      </c>
      <c r="J23" s="1"/>
    </row>
    <row r="24" spans="1:10" ht="21.75" customHeight="1">
      <c r="A24" s="17">
        <v>18</v>
      </c>
      <c r="B24" s="24">
        <v>523</v>
      </c>
      <c r="C24" s="25" t="str">
        <f>VLOOKUP($B24,'[1]StartList'!$B$7:$I$107,2,FALSE)</f>
        <v>LOMETTI</v>
      </c>
      <c r="D24" s="25" t="str">
        <f>VLOOKUP($B24,'[1]StartList'!$B$7:$I$107,3,FALSE)</f>
        <v>MATTEO</v>
      </c>
      <c r="E24" s="24">
        <f>VLOOKUP($B24,'[1]StartList'!$B$7:$I$107,4,FALSE)</f>
        <v>1989</v>
      </c>
      <c r="F24" s="24" t="str">
        <f>IF(VLOOKUP($B24,'[1]StartList'!$B$7:$I$107,5,FALSE)=0,"",VLOOKUP($B24,'[1]StartList'!$B$7:$I$107,5,FALSE))</f>
        <v>SM</v>
      </c>
      <c r="G24" s="9" t="str">
        <f>VLOOKUP($B24,'[1]StartList'!$B$7:$I$107,7,FALSE)</f>
        <v>UNIONE GIOVANE BIELLA</v>
      </c>
      <c r="H24" s="24" t="str">
        <f>VLOOKUP($B24,'[1]StartList'!$B$7:$I$107,8,FALSE)</f>
        <v>VC002</v>
      </c>
      <c r="I24" s="6" t="s">
        <v>592</v>
      </c>
      <c r="J24" s="1"/>
    </row>
    <row r="25" spans="1:10" ht="21.75" customHeight="1">
      <c r="A25" s="17">
        <v>19</v>
      </c>
      <c r="B25" s="24">
        <v>526</v>
      </c>
      <c r="C25" s="25" t="str">
        <f>VLOOKUP($B25,'[1]StartList'!$B$7:$I$107,2,FALSE)</f>
        <v>SOUARE</v>
      </c>
      <c r="D25" s="25" t="str">
        <f>VLOOKUP($B25,'[1]StartList'!$B$7:$I$107,3,FALSE)</f>
        <v>MAMADOU YAYA</v>
      </c>
      <c r="E25" s="24">
        <f>VLOOKUP($B25,'[1]StartList'!$B$7:$I$107,4,FALSE)</f>
        <v>1986</v>
      </c>
      <c r="F25" s="24" t="str">
        <f>IF(VLOOKUP($B25,'[1]StartList'!$B$7:$I$107,5,FALSE)=0,"",VLOOKUP($B25,'[1]StartList'!$B$7:$I$107,5,FALSE))</f>
        <v>SM</v>
      </c>
      <c r="G25" s="9" t="str">
        <f>VLOOKUP($B25,'[1]StartList'!$B$7:$I$107,7,FALSE)</f>
        <v>A.S.D. PODISMO DI SERA</v>
      </c>
      <c r="H25" s="24" t="str">
        <f>VLOOKUP($B25,'[1]StartList'!$B$7:$I$107,8,FALSE)</f>
        <v>VC056</v>
      </c>
      <c r="I25" s="6" t="s">
        <v>593</v>
      </c>
      <c r="J25" s="1"/>
    </row>
    <row r="26" spans="1:10" ht="21.75" customHeight="1">
      <c r="A26" s="17">
        <v>20</v>
      </c>
      <c r="B26" s="24">
        <v>521</v>
      </c>
      <c r="C26" s="25" t="str">
        <f>VLOOKUP($B26,'[1]StartList'!$B$7:$I$107,2,FALSE)</f>
        <v>PIANA</v>
      </c>
      <c r="D26" s="25" t="str">
        <f>VLOOKUP($B26,'[1]StartList'!$B$7:$I$107,3,FALSE)</f>
        <v>ANDREA</v>
      </c>
      <c r="E26" s="24">
        <f>VLOOKUP($B26,'[1]StartList'!$B$7:$I$107,4,FALSE)</f>
        <v>2001</v>
      </c>
      <c r="F26" s="24" t="str">
        <f>IF(VLOOKUP($B26,'[1]StartList'!$B$7:$I$107,5,FALSE)=0,"",VLOOKUP($B26,'[1]StartList'!$B$7:$I$107,5,FALSE))</f>
        <v>JM</v>
      </c>
      <c r="G26" s="9" t="str">
        <f>VLOOKUP($B26,'[1]StartList'!$B$7:$I$107,7,FALSE)</f>
        <v>SPORT PROJECT VCO</v>
      </c>
      <c r="H26" s="24" t="str">
        <f>VLOOKUP($B26,'[1]StartList'!$B$7:$I$107,8,FALSE)</f>
        <v>VB058</v>
      </c>
      <c r="I26" s="6" t="s">
        <v>594</v>
      </c>
      <c r="J26" s="1"/>
    </row>
    <row r="27" spans="1:10" ht="21.75" customHeight="1">
      <c r="A27" s="17">
        <v>21</v>
      </c>
      <c r="B27" s="24">
        <v>527</v>
      </c>
      <c r="C27" s="25" t="str">
        <f>VLOOKUP($B27,'[1]StartList'!$B$7:$I$107,2,FALSE)</f>
        <v>CARETTI</v>
      </c>
      <c r="D27" s="25" t="str">
        <f>VLOOKUP($B27,'[1]StartList'!$B$7:$I$107,3,FALSE)</f>
        <v>LORENZO</v>
      </c>
      <c r="E27" s="24">
        <f>VLOOKUP($B27,'[1]StartList'!$B$7:$I$107,4,FALSE)</f>
        <v>2001</v>
      </c>
      <c r="F27" s="24" t="str">
        <f>IF(VLOOKUP($B27,'[1]StartList'!$B$7:$I$107,5,FALSE)=0,"",VLOOKUP($B27,'[1]StartList'!$B$7:$I$107,5,FALSE))</f>
        <v>JM</v>
      </c>
      <c r="G27" s="9" t="str">
        <f>VLOOKUP($B27,'[1]StartList'!$B$7:$I$107,7,FALSE)</f>
        <v>GAV GRUPPO ATLETICA VERBANIA A</v>
      </c>
      <c r="H27" s="24" t="str">
        <f>VLOOKUP($B27,'[1]StartList'!$B$7:$I$107,8,FALSE)</f>
        <v>VB055</v>
      </c>
      <c r="I27" s="6" t="s">
        <v>595</v>
      </c>
      <c r="J27" s="1"/>
    </row>
    <row r="28" spans="1:10" ht="21.75" customHeight="1">
      <c r="A28" s="17">
        <v>22</v>
      </c>
      <c r="B28" s="24">
        <v>511</v>
      </c>
      <c r="C28" s="25" t="str">
        <f>VLOOKUP($B28,'[1]StartList'!$B$7:$I$107,2,FALSE)</f>
        <v>KRYSL</v>
      </c>
      <c r="D28" s="25" t="str">
        <f>VLOOKUP($B28,'[1]StartList'!$B$7:$I$107,3,FALSE)</f>
        <v>LUKAS</v>
      </c>
      <c r="E28" s="24">
        <f>VLOOKUP($B28,'[1]StartList'!$B$7:$I$107,4,FALSE)</f>
        <v>1999</v>
      </c>
      <c r="F28" s="24" t="str">
        <f>IF(VLOOKUP($B28,'[1]StartList'!$B$7:$I$107,5,FALSE)=0,"",VLOOKUP($B28,'[1]StartList'!$B$7:$I$107,5,FALSE))</f>
        <v>PM</v>
      </c>
      <c r="G28" s="9" t="str">
        <f>VLOOKUP($B28,'[1]StartList'!$B$7:$I$107,7,FALSE)</f>
        <v>REPUBBLICA CECA</v>
      </c>
      <c r="H28" s="24" t="str">
        <f>VLOOKUP($B28,'[1]StartList'!$B$7:$I$107,8,FALSE)</f>
        <v>RC000</v>
      </c>
      <c r="I28" s="6" t="s">
        <v>596</v>
      </c>
      <c r="J28" s="1"/>
    </row>
    <row r="29" spans="1:10" ht="21.75" customHeight="1">
      <c r="A29" s="17">
        <v>23</v>
      </c>
      <c r="B29" s="24">
        <v>514</v>
      </c>
      <c r="C29" s="25" t="str">
        <f>VLOOKUP($B29,'[1]StartList'!$B$7:$I$107,2,FALSE)</f>
        <v>HODBOD </v>
      </c>
      <c r="D29" s="25" t="str">
        <f>VLOOKUP($B29,'[1]StartList'!$B$7:$I$107,3,FALSE)</f>
        <v>ONDREJ</v>
      </c>
      <c r="E29" s="24">
        <f>VLOOKUP($B29,'[1]StartList'!$B$7:$I$107,4,FALSE)</f>
        <v>2001</v>
      </c>
      <c r="F29" s="24" t="str">
        <f>IF(VLOOKUP($B29,'[1]StartList'!$B$7:$I$107,5,FALSE)=0,"",VLOOKUP($B29,'[1]StartList'!$B$7:$I$107,5,FALSE))</f>
        <v>JM</v>
      </c>
      <c r="G29" s="9" t="str">
        <f>VLOOKUP($B29,'[1]StartList'!$B$7:$I$107,7,FALSE)</f>
        <v>REPUBBLICA CECA</v>
      </c>
      <c r="H29" s="24" t="str">
        <f>VLOOKUP($B29,'[1]StartList'!$B$7:$I$107,8,FALSE)</f>
        <v>RC000</v>
      </c>
      <c r="I29" s="6" t="s">
        <v>597</v>
      </c>
      <c r="J29" s="1"/>
    </row>
    <row r="30" spans="1:10" ht="21.75" customHeight="1">
      <c r="A30" s="17">
        <v>24</v>
      </c>
      <c r="B30" s="24">
        <v>516</v>
      </c>
      <c r="C30" s="25" t="str">
        <f>VLOOKUP($B30,'[1]StartList'!$B$7:$I$107,2,FALSE)</f>
        <v>MACHMACH</v>
      </c>
      <c r="D30" s="25" t="str">
        <f>VLOOKUP($B30,'[1]StartList'!$B$7:$I$107,3,FALSE)</f>
        <v>ABDESSALAM</v>
      </c>
      <c r="E30" s="24">
        <f>VLOOKUP($B30,'[1]StartList'!$B$7:$I$107,4,FALSE)</f>
        <v>1989</v>
      </c>
      <c r="F30" s="24" t="str">
        <f>IF(VLOOKUP($B30,'[1]StartList'!$B$7:$I$107,5,FALSE)=0,"",VLOOKUP($B30,'[1]StartList'!$B$7:$I$107,5,FALSE))</f>
        <v>SM</v>
      </c>
      <c r="G30" s="9" t="str">
        <f>VLOOKUP($B30,'[1]StartList'!$B$7:$I$107,7,FALSE)</f>
        <v>ATHLETIC CLUB 96 ALPERIA</v>
      </c>
      <c r="H30" s="24" t="str">
        <f>VLOOKUP($B30,'[1]StartList'!$B$7:$I$107,8,FALSE)</f>
        <v>BZ066</v>
      </c>
      <c r="I30" s="6" t="s">
        <v>598</v>
      </c>
      <c r="J30" s="1"/>
    </row>
    <row r="31" spans="1:10" ht="21.75" customHeight="1">
      <c r="A31" s="17">
        <v>25</v>
      </c>
      <c r="B31" s="24">
        <v>517</v>
      </c>
      <c r="C31" s="25" t="str">
        <f>VLOOKUP($B31,'[1]StartList'!$B$7:$I$107,2,FALSE)</f>
        <v>PELLICANO'</v>
      </c>
      <c r="D31" s="25" t="str">
        <f>VLOOKUP($B31,'[1]StartList'!$B$7:$I$107,3,FALSE)</f>
        <v>ALESSANDRO</v>
      </c>
      <c r="E31" s="24">
        <f>VLOOKUP($B31,'[1]StartList'!$B$7:$I$107,4,FALSE)</f>
        <v>2000</v>
      </c>
      <c r="F31" s="24" t="str">
        <f>IF(VLOOKUP($B31,'[1]StartList'!$B$7:$I$107,5,FALSE)=0,"",VLOOKUP($B31,'[1]StartList'!$B$7:$I$107,5,FALSE))</f>
        <v>JM</v>
      </c>
      <c r="G31" s="9" t="str">
        <f>VLOOKUP($B31,'[1]StartList'!$B$7:$I$107,7,FALSE)</f>
        <v>SPORT PROJECT VCO</v>
      </c>
      <c r="H31" s="24" t="str">
        <f>VLOOKUP($B31,'[1]StartList'!$B$7:$I$107,8,FALSE)</f>
        <v>VB058</v>
      </c>
      <c r="I31" s="6" t="s">
        <v>599</v>
      </c>
      <c r="J31" s="1"/>
    </row>
    <row r="32" spans="1:10" ht="21.75" customHeight="1">
      <c r="A32" s="17">
        <v>26</v>
      </c>
      <c r="B32" s="24">
        <v>506</v>
      </c>
      <c r="C32" s="25" t="str">
        <f>VLOOKUP($B32,'[1]StartList'!$B$7:$I$107,2,FALSE)</f>
        <v>FLORIANI</v>
      </c>
      <c r="D32" s="25" t="str">
        <f>VLOOKUP($B32,'[1]StartList'!$B$7:$I$107,3,FALSE)</f>
        <v>THOMAS</v>
      </c>
      <c r="E32" s="24">
        <f>VLOOKUP($B32,'[1]StartList'!$B$7:$I$107,4,FALSE)</f>
        <v>2001</v>
      </c>
      <c r="F32" s="24" t="str">
        <f>IF(VLOOKUP($B32,'[1]StartList'!$B$7:$I$107,5,FALSE)=0,"",VLOOKUP($B32,'[1]StartList'!$B$7:$I$107,5,FALSE))</f>
        <v>JM</v>
      </c>
      <c r="G32" s="9" t="str">
        <f>VLOOKUP($B32,'[1]StartList'!$B$7:$I$107,7,FALSE)</f>
        <v>A.S.D. CADDESE MONIQUE GIROD</v>
      </c>
      <c r="H32" s="24" t="str">
        <f>VLOOKUP($B32,'[1]StartList'!$B$7:$I$107,8,FALSE)</f>
        <v>VB012</v>
      </c>
      <c r="I32" s="6" t="s">
        <v>600</v>
      </c>
      <c r="J32" s="1"/>
    </row>
    <row r="33" spans="1:10" ht="21.75" customHeight="1">
      <c r="A33" s="17">
        <v>27</v>
      </c>
      <c r="B33" s="24">
        <v>528</v>
      </c>
      <c r="C33" s="25" t="str">
        <f>VLOOKUP($B33,'[1]StartList'!$B$7:$I$107,2,FALSE)</f>
        <v>ROSSINI</v>
      </c>
      <c r="D33" s="25" t="str">
        <f>VLOOKUP($B33,'[1]StartList'!$B$7:$I$107,3,FALSE)</f>
        <v>DIEGO</v>
      </c>
      <c r="E33" s="24">
        <f>VLOOKUP($B33,'[1]StartList'!$B$7:$I$107,4,FALSE)</f>
        <v>1995</v>
      </c>
      <c r="F33" s="24" t="str">
        <f>IF(VLOOKUP($B33,'[1]StartList'!$B$7:$I$107,5,FALSE)=0,"",VLOOKUP($B33,'[1]StartList'!$B$7:$I$107,5,FALSE))</f>
        <v>SM</v>
      </c>
      <c r="G33" s="9" t="str">
        <f>VLOOKUP($B33,'[1]StartList'!$B$7:$I$107,7,FALSE)</f>
        <v>ATL. SANTHIA'</v>
      </c>
      <c r="H33" s="24" t="str">
        <f>VLOOKUP($B33,'[1]StartList'!$B$7:$I$107,8,FALSE)</f>
        <v>VC001</v>
      </c>
      <c r="I33" s="6" t="s">
        <v>601</v>
      </c>
      <c r="J33" s="1"/>
    </row>
    <row r="34" spans="1:10" ht="21.75" customHeight="1">
      <c r="A34" s="18">
        <v>28</v>
      </c>
      <c r="B34" s="26">
        <v>378</v>
      </c>
      <c r="C34" s="27" t="str">
        <f>VLOOKUP($B34,'[1]StartList'!$B$7:$I$107,2,FALSE)</f>
        <v>MAGAGNA</v>
      </c>
      <c r="D34" s="27" t="str">
        <f>VLOOKUP($B34,'[1]StartList'!$B$7:$I$107,3,FALSE)</f>
        <v>ANDREA</v>
      </c>
      <c r="E34" s="26">
        <f>VLOOKUP($B34,'[1]StartList'!$B$7:$I$107,4,FALSE)</f>
        <v>1972</v>
      </c>
      <c r="F34" s="26" t="str">
        <f>IF(VLOOKUP($B34,'[1]StartList'!$B$7:$I$107,5,FALSE)=0,"",VLOOKUP($B34,'[1]StartList'!$B$7:$I$107,5,FALSE))</f>
        <v>SM45</v>
      </c>
      <c r="G34" s="28" t="str">
        <f>VLOOKUP($B34,'[1]StartList'!$B$7:$I$107,7,FALSE)</f>
        <v>BIO CORRENDO AVIS</v>
      </c>
      <c r="H34" s="26" t="str">
        <f>VLOOKUP($B34,'[1]StartList'!$B$7:$I$107,8,FALSE)</f>
        <v>AL031</v>
      </c>
      <c r="I34" s="7" t="s">
        <v>602</v>
      </c>
      <c r="J34" s="1"/>
    </row>
  </sheetData>
  <sheetProtection/>
  <mergeCells count="5">
    <mergeCell ref="E4:H4"/>
    <mergeCell ref="A1:I1"/>
    <mergeCell ref="A2:I2"/>
    <mergeCell ref="A3:I3"/>
    <mergeCell ref="A4:C4"/>
  </mergeCells>
  <conditionalFormatting sqref="A4">
    <cfRule type="duplicateValues" priority="1" dxfId="0" stopIfTrue="1">
      <formula>AND(COUNTIF($A$4:$A$4,A4)&gt;1,NOT(ISBLANK(A4)))</formula>
    </cfRule>
    <cfRule type="containsErrors" priority="2" dxfId="1" stopIfTrue="1">
      <formula>ISERROR(A4)</formula>
    </cfRule>
    <cfRule type="duplicateValues" priority="3" dxfId="0" stopIfTrue="1">
      <formula>AND(COUNTIF($A$4:$A$4,A4)&gt;1,NOT(ISBLANK(A4)))</formula>
    </cfRule>
  </conditionalFormatting>
  <conditionalFormatting sqref="B6 A5">
    <cfRule type="duplicateValues" priority="4" dxfId="0" stopIfTrue="1">
      <formula>AND(COUNTIF($B$6:$B$6,A5)+COUNTIF($A$5:$A$5,A5)&gt;1,NOT(ISBLANK(A5)))</formula>
    </cfRule>
    <cfRule type="containsErrors" priority="5" dxfId="1" stopIfTrue="1">
      <formula>ISERROR(A5)</formula>
    </cfRule>
    <cfRule type="duplicateValues" priority="6" dxfId="0" stopIfTrue="1">
      <formula>AND(COUNTIF($B$6:$B$6,A5)+COUNTIF($A$5:$A$5,A5)&gt;1,NOT(ISBLANK(A5)))</formula>
    </cfRule>
  </conditionalFormatting>
  <conditionalFormatting sqref="A35:A65536">
    <cfRule type="duplicateValues" priority="7" dxfId="0" stopIfTrue="1">
      <formula>AND(COUNTIF($A$35:$A$65536,A35)&gt;1,NOT(ISBLANK(A35)))</formula>
    </cfRule>
    <cfRule type="containsErrors" priority="8" dxfId="1" stopIfTrue="1">
      <formula>ISERROR(A35)</formula>
    </cfRule>
    <cfRule type="duplicateValues" priority="9" dxfId="0" stopIfTrue="1">
      <formula>AND(COUNTIF($A$35:$A$65536,A35)&gt;1,NOT(ISBLANK(A35)))</formula>
    </cfRule>
  </conditionalFormatting>
  <printOptions horizontalCentered="1"/>
  <pageMargins left="0" right="0" top="0.3937007874015748" bottom="0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showGridLines="0" showRowColHeaders="0" showZeros="0" zoomScalePageLayoutView="0" workbookViewId="0" topLeftCell="A1">
      <selection activeCell="A1" sqref="A1:J1"/>
    </sheetView>
  </sheetViews>
  <sheetFormatPr defaultColWidth="9.140625" defaultRowHeight="12.75"/>
  <cols>
    <col min="1" max="1" width="6.57421875" style="0" customWidth="1"/>
    <col min="2" max="2" width="6.57421875" style="23" customWidth="1"/>
    <col min="3" max="3" width="18.7109375" style="5" customWidth="1"/>
    <col min="4" max="4" width="16.7109375" style="5" customWidth="1"/>
    <col min="5" max="5" width="5.140625" style="14" customWidth="1"/>
    <col min="6" max="6" width="5.8515625" style="14" customWidth="1"/>
    <col min="7" max="7" width="24.7109375" style="3" customWidth="1"/>
    <col min="8" max="8" width="6.7109375" style="14" customWidth="1"/>
    <col min="9" max="9" width="7.8515625" style="14" customWidth="1"/>
    <col min="10" max="10" width="7.7109375" style="14" customWidth="1"/>
    <col min="11" max="11" width="1.1484375" style="0" customWidth="1"/>
  </cols>
  <sheetData>
    <row r="1" spans="1:10" ht="39.75" customHeight="1">
      <c r="A1" s="37" t="s">
        <v>12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4.75" customHeight="1">
      <c r="A2" s="34" t="s">
        <v>11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30" customHeight="1">
      <c r="A3" s="35" t="s">
        <v>346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30" customHeight="1">
      <c r="A4" s="36" t="s">
        <v>4</v>
      </c>
      <c r="B4" s="36"/>
      <c r="C4" s="36"/>
      <c r="D4" s="11" t="s">
        <v>347</v>
      </c>
      <c r="E4" s="32" t="s">
        <v>348</v>
      </c>
      <c r="F4" s="32"/>
      <c r="G4" s="32"/>
      <c r="H4" s="32"/>
      <c r="I4" s="32"/>
      <c r="J4" s="32"/>
    </row>
    <row r="5" spans="1:10" ht="9.75" customHeight="1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0" ht="27.75" customHeight="1">
      <c r="A6" s="16" t="s">
        <v>4</v>
      </c>
      <c r="B6" s="19" t="s">
        <v>2</v>
      </c>
      <c r="C6" s="4" t="s">
        <v>6</v>
      </c>
      <c r="D6" s="4" t="s">
        <v>5</v>
      </c>
      <c r="E6" s="2" t="s">
        <v>0</v>
      </c>
      <c r="F6" s="2" t="s">
        <v>7</v>
      </c>
      <c r="G6" s="2" t="s">
        <v>8</v>
      </c>
      <c r="H6" s="2" t="s">
        <v>1</v>
      </c>
      <c r="I6" s="20" t="s">
        <v>3</v>
      </c>
      <c r="J6" s="13" t="s">
        <v>14</v>
      </c>
    </row>
    <row r="7" spans="1:11" ht="21.75" customHeight="1">
      <c r="A7" s="17">
        <v>1</v>
      </c>
      <c r="B7" s="24">
        <v>400</v>
      </c>
      <c r="C7" s="25" t="s">
        <v>349</v>
      </c>
      <c r="D7" s="25" t="s">
        <v>350</v>
      </c>
      <c r="E7" s="24">
        <v>1993</v>
      </c>
      <c r="F7" s="24" t="s">
        <v>351</v>
      </c>
      <c r="G7" s="9" t="s">
        <v>352</v>
      </c>
      <c r="H7" s="24" t="s">
        <v>353</v>
      </c>
      <c r="I7" s="24" t="s">
        <v>354</v>
      </c>
      <c r="J7" s="6">
        <v>0</v>
      </c>
      <c r="K7" s="1"/>
    </row>
    <row r="8" spans="1:11" ht="21.75" customHeight="1">
      <c r="A8" s="17">
        <v>2</v>
      </c>
      <c r="B8" s="24">
        <v>403</v>
      </c>
      <c r="C8" s="25" t="s">
        <v>355</v>
      </c>
      <c r="D8" s="25" t="s">
        <v>356</v>
      </c>
      <c r="E8" s="24">
        <v>1998</v>
      </c>
      <c r="F8" s="24" t="s">
        <v>357</v>
      </c>
      <c r="G8" s="9" t="s">
        <v>352</v>
      </c>
      <c r="H8" s="24" t="s">
        <v>353</v>
      </c>
      <c r="I8" s="24" t="s">
        <v>358</v>
      </c>
      <c r="J8" s="6">
        <v>0</v>
      </c>
      <c r="K8" s="1"/>
    </row>
    <row r="9" spans="1:11" ht="21.75" customHeight="1">
      <c r="A9" s="17">
        <v>3</v>
      </c>
      <c r="B9" s="24">
        <v>401</v>
      </c>
      <c r="C9" s="25" t="s">
        <v>359</v>
      </c>
      <c r="D9" s="25" t="s">
        <v>360</v>
      </c>
      <c r="E9" s="24">
        <v>1988</v>
      </c>
      <c r="F9" s="24" t="s">
        <v>351</v>
      </c>
      <c r="G9" s="9" t="s">
        <v>361</v>
      </c>
      <c r="H9" s="24" t="s">
        <v>362</v>
      </c>
      <c r="I9" s="24" t="s">
        <v>363</v>
      </c>
      <c r="J9" s="6">
        <v>0</v>
      </c>
      <c r="K9" s="1"/>
    </row>
    <row r="10" spans="1:11" ht="21.75" customHeight="1">
      <c r="A10" s="17">
        <v>4</v>
      </c>
      <c r="B10" s="24">
        <v>402</v>
      </c>
      <c r="C10" s="25" t="s">
        <v>364</v>
      </c>
      <c r="D10" s="25" t="s">
        <v>365</v>
      </c>
      <c r="E10" s="24">
        <v>1990</v>
      </c>
      <c r="F10" s="24" t="s">
        <v>351</v>
      </c>
      <c r="G10" s="9" t="s">
        <v>366</v>
      </c>
      <c r="H10" s="24" t="s">
        <v>367</v>
      </c>
      <c r="I10" s="24" t="s">
        <v>368</v>
      </c>
      <c r="J10" s="6">
        <v>0</v>
      </c>
      <c r="K10" s="1"/>
    </row>
    <row r="11" spans="1:11" ht="21.75" customHeight="1">
      <c r="A11" s="17">
        <v>5</v>
      </c>
      <c r="B11" s="24">
        <v>406</v>
      </c>
      <c r="C11" s="25" t="s">
        <v>369</v>
      </c>
      <c r="D11" s="25" t="s">
        <v>370</v>
      </c>
      <c r="E11" s="24">
        <v>1993</v>
      </c>
      <c r="F11" s="24" t="s">
        <v>351</v>
      </c>
      <c r="G11" s="9" t="s">
        <v>371</v>
      </c>
      <c r="H11" s="24" t="s">
        <v>372</v>
      </c>
      <c r="I11" s="24" t="s">
        <v>373</v>
      </c>
      <c r="J11" s="6">
        <v>0</v>
      </c>
      <c r="K11" s="1"/>
    </row>
    <row r="12" spans="1:11" ht="21.75" customHeight="1">
      <c r="A12" s="17">
        <v>6</v>
      </c>
      <c r="B12" s="24">
        <v>410</v>
      </c>
      <c r="C12" s="25" t="s">
        <v>374</v>
      </c>
      <c r="D12" s="25" t="s">
        <v>375</v>
      </c>
      <c r="E12" s="24">
        <v>2000</v>
      </c>
      <c r="F12" s="24" t="s">
        <v>376</v>
      </c>
      <c r="G12" s="9" t="s">
        <v>377</v>
      </c>
      <c r="H12" s="24" t="s">
        <v>378</v>
      </c>
      <c r="I12" s="24" t="s">
        <v>379</v>
      </c>
      <c r="J12" s="6">
        <v>0</v>
      </c>
      <c r="K12" s="1"/>
    </row>
    <row r="13" spans="1:11" ht="21.75" customHeight="1">
      <c r="A13" s="17">
        <v>7</v>
      </c>
      <c r="B13" s="24">
        <v>409</v>
      </c>
      <c r="C13" s="25" t="s">
        <v>380</v>
      </c>
      <c r="D13" s="25" t="s">
        <v>381</v>
      </c>
      <c r="E13" s="24">
        <v>1999</v>
      </c>
      <c r="F13" s="24" t="s">
        <v>357</v>
      </c>
      <c r="G13" s="9" t="s">
        <v>382</v>
      </c>
      <c r="H13" s="24" t="s">
        <v>383</v>
      </c>
      <c r="I13" s="24" t="s">
        <v>384</v>
      </c>
      <c r="J13" s="6">
        <v>0</v>
      </c>
      <c r="K13" s="1"/>
    </row>
    <row r="14" spans="1:11" ht="21.75" customHeight="1">
      <c r="A14" s="17">
        <v>8</v>
      </c>
      <c r="B14" s="24">
        <v>404</v>
      </c>
      <c r="C14" s="25" t="s">
        <v>385</v>
      </c>
      <c r="D14" s="25" t="s">
        <v>386</v>
      </c>
      <c r="E14" s="24">
        <v>1996</v>
      </c>
      <c r="F14" s="24" t="s">
        <v>351</v>
      </c>
      <c r="G14" s="9" t="s">
        <v>352</v>
      </c>
      <c r="H14" s="24" t="s">
        <v>353</v>
      </c>
      <c r="I14" s="24" t="s">
        <v>387</v>
      </c>
      <c r="J14" s="6">
        <v>0</v>
      </c>
      <c r="K14" s="1"/>
    </row>
    <row r="15" spans="1:11" ht="21.75" customHeight="1">
      <c r="A15" s="17">
        <v>9</v>
      </c>
      <c r="B15" s="24">
        <v>408</v>
      </c>
      <c r="C15" s="25" t="s">
        <v>388</v>
      </c>
      <c r="D15" s="25" t="s">
        <v>389</v>
      </c>
      <c r="E15" s="24">
        <v>1999</v>
      </c>
      <c r="F15" s="24" t="s">
        <v>357</v>
      </c>
      <c r="G15" s="9" t="s">
        <v>390</v>
      </c>
      <c r="H15" s="24" t="s">
        <v>391</v>
      </c>
      <c r="I15" s="24" t="s">
        <v>392</v>
      </c>
      <c r="J15" s="6">
        <v>0</v>
      </c>
      <c r="K15" s="1"/>
    </row>
    <row r="16" spans="1:11" ht="21.75" customHeight="1">
      <c r="A16" s="17">
        <v>10</v>
      </c>
      <c r="B16" s="24">
        <v>411</v>
      </c>
      <c r="C16" s="25" t="s">
        <v>393</v>
      </c>
      <c r="D16" s="25" t="s">
        <v>394</v>
      </c>
      <c r="E16" s="24">
        <v>1995</v>
      </c>
      <c r="F16" s="24" t="s">
        <v>351</v>
      </c>
      <c r="G16" s="9" t="s">
        <v>395</v>
      </c>
      <c r="H16" s="24" t="s">
        <v>396</v>
      </c>
      <c r="I16" s="24" t="s">
        <v>397</v>
      </c>
      <c r="J16" s="6">
        <v>0</v>
      </c>
      <c r="K16" s="1"/>
    </row>
    <row r="17" spans="1:11" ht="21.75" customHeight="1">
      <c r="A17" s="17">
        <v>11</v>
      </c>
      <c r="B17" s="24">
        <v>464</v>
      </c>
      <c r="C17" s="25" t="s">
        <v>398</v>
      </c>
      <c r="D17" s="25" t="s">
        <v>399</v>
      </c>
      <c r="E17" s="24">
        <v>1995</v>
      </c>
      <c r="F17" s="24" t="s">
        <v>351</v>
      </c>
      <c r="G17" s="9" t="s">
        <v>400</v>
      </c>
      <c r="H17" s="24" t="s">
        <v>401</v>
      </c>
      <c r="I17" s="24" t="s">
        <v>402</v>
      </c>
      <c r="J17" s="6">
        <v>0</v>
      </c>
      <c r="K17" s="1"/>
    </row>
    <row r="18" spans="1:11" ht="21.75" customHeight="1">
      <c r="A18" s="17">
        <v>12</v>
      </c>
      <c r="B18" s="24">
        <v>463</v>
      </c>
      <c r="C18" s="25" t="s">
        <v>403</v>
      </c>
      <c r="D18" s="25" t="s">
        <v>404</v>
      </c>
      <c r="E18" s="24">
        <v>2000</v>
      </c>
      <c r="F18" s="24" t="s">
        <v>376</v>
      </c>
      <c r="G18" s="9" t="s">
        <v>175</v>
      </c>
      <c r="H18" s="24" t="s">
        <v>176</v>
      </c>
      <c r="I18" s="24" t="s">
        <v>405</v>
      </c>
      <c r="J18" s="6">
        <v>0</v>
      </c>
      <c r="K18" s="1"/>
    </row>
    <row r="19" spans="1:11" ht="21.75" customHeight="1">
      <c r="A19" s="17">
        <v>13</v>
      </c>
      <c r="B19" s="24">
        <v>425</v>
      </c>
      <c r="C19" s="25" t="s">
        <v>406</v>
      </c>
      <c r="D19" s="25" t="s">
        <v>360</v>
      </c>
      <c r="E19" s="24">
        <v>2000</v>
      </c>
      <c r="F19" s="24" t="s">
        <v>376</v>
      </c>
      <c r="G19" s="9" t="s">
        <v>68</v>
      </c>
      <c r="H19" s="24" t="s">
        <v>69</v>
      </c>
      <c r="I19" s="24" t="s">
        <v>267</v>
      </c>
      <c r="J19" s="6">
        <v>0</v>
      </c>
      <c r="K19" s="1"/>
    </row>
    <row r="20" spans="1:11" ht="21.75" customHeight="1">
      <c r="A20" s="17">
        <v>14</v>
      </c>
      <c r="B20" s="24">
        <v>418</v>
      </c>
      <c r="C20" s="25" t="s">
        <v>407</v>
      </c>
      <c r="D20" s="25" t="s">
        <v>408</v>
      </c>
      <c r="E20" s="24">
        <v>2002</v>
      </c>
      <c r="F20" s="24" t="s">
        <v>409</v>
      </c>
      <c r="G20" s="9" t="s">
        <v>54</v>
      </c>
      <c r="H20" s="24" t="s">
        <v>55</v>
      </c>
      <c r="I20" s="24" t="s">
        <v>410</v>
      </c>
      <c r="J20" s="6">
        <v>0</v>
      </c>
      <c r="K20" s="1"/>
    </row>
    <row r="21" spans="1:11" ht="21.75" customHeight="1">
      <c r="A21" s="17">
        <v>15</v>
      </c>
      <c r="B21" s="24">
        <v>407</v>
      </c>
      <c r="C21" s="25" t="s">
        <v>411</v>
      </c>
      <c r="D21" s="25" t="s">
        <v>412</v>
      </c>
      <c r="E21" s="24">
        <v>1998</v>
      </c>
      <c r="F21" s="24" t="s">
        <v>357</v>
      </c>
      <c r="G21" s="9" t="s">
        <v>413</v>
      </c>
      <c r="H21" s="24" t="s">
        <v>414</v>
      </c>
      <c r="I21" s="24" t="s">
        <v>410</v>
      </c>
      <c r="J21" s="6">
        <v>0</v>
      </c>
      <c r="K21" s="1"/>
    </row>
    <row r="22" spans="1:11" ht="21.75" customHeight="1">
      <c r="A22" s="17">
        <v>16</v>
      </c>
      <c r="B22" s="24">
        <v>435</v>
      </c>
      <c r="C22" s="25" t="s">
        <v>415</v>
      </c>
      <c r="D22" s="25" t="s">
        <v>416</v>
      </c>
      <c r="E22" s="24">
        <v>2002</v>
      </c>
      <c r="F22" s="24" t="s">
        <v>409</v>
      </c>
      <c r="G22" s="9" t="s">
        <v>417</v>
      </c>
      <c r="H22" s="24" t="s">
        <v>418</v>
      </c>
      <c r="I22" s="24" t="s">
        <v>419</v>
      </c>
      <c r="J22" s="6" t="s">
        <v>228</v>
      </c>
      <c r="K22" s="1"/>
    </row>
    <row r="23" spans="1:11" ht="21.75" customHeight="1">
      <c r="A23" s="17">
        <v>17</v>
      </c>
      <c r="B23" s="24">
        <v>416</v>
      </c>
      <c r="C23" s="25" t="s">
        <v>420</v>
      </c>
      <c r="D23" s="25" t="s">
        <v>421</v>
      </c>
      <c r="E23" s="24">
        <v>2000</v>
      </c>
      <c r="F23" s="24" t="s">
        <v>376</v>
      </c>
      <c r="G23" s="9" t="s">
        <v>54</v>
      </c>
      <c r="H23" s="24" t="s">
        <v>55</v>
      </c>
      <c r="I23" s="24" t="s">
        <v>422</v>
      </c>
      <c r="J23" s="6">
        <v>0</v>
      </c>
      <c r="K23" s="1"/>
    </row>
    <row r="24" spans="1:11" ht="21.75" customHeight="1">
      <c r="A24" s="17">
        <v>18</v>
      </c>
      <c r="B24" s="24">
        <v>465</v>
      </c>
      <c r="C24" s="25" t="s">
        <v>423</v>
      </c>
      <c r="D24" s="25" t="s">
        <v>424</v>
      </c>
      <c r="E24" s="24">
        <v>2000</v>
      </c>
      <c r="F24" s="24" t="s">
        <v>376</v>
      </c>
      <c r="G24" s="9" t="s">
        <v>84</v>
      </c>
      <c r="H24" s="24" t="s">
        <v>85</v>
      </c>
      <c r="I24" s="24" t="s">
        <v>425</v>
      </c>
      <c r="J24" s="6">
        <v>0</v>
      </c>
      <c r="K24" s="1"/>
    </row>
    <row r="25" spans="1:11" ht="21.75" customHeight="1">
      <c r="A25" s="17">
        <v>19</v>
      </c>
      <c r="B25" s="24">
        <v>438</v>
      </c>
      <c r="C25" s="25" t="s">
        <v>426</v>
      </c>
      <c r="D25" s="25" t="s">
        <v>427</v>
      </c>
      <c r="E25" s="24">
        <v>2003</v>
      </c>
      <c r="F25" s="24" t="s">
        <v>409</v>
      </c>
      <c r="G25" s="9" t="s">
        <v>428</v>
      </c>
      <c r="H25" s="24" t="s">
        <v>429</v>
      </c>
      <c r="I25" s="24" t="s">
        <v>272</v>
      </c>
      <c r="J25" s="6" t="s">
        <v>230</v>
      </c>
      <c r="K25" s="1"/>
    </row>
    <row r="26" spans="1:11" ht="21.75" customHeight="1">
      <c r="A26" s="17">
        <v>20</v>
      </c>
      <c r="B26" s="24">
        <v>434</v>
      </c>
      <c r="C26" s="25" t="s">
        <v>430</v>
      </c>
      <c r="D26" s="25" t="s">
        <v>431</v>
      </c>
      <c r="E26" s="24">
        <v>2003</v>
      </c>
      <c r="F26" s="24" t="s">
        <v>409</v>
      </c>
      <c r="G26" s="9" t="s">
        <v>417</v>
      </c>
      <c r="H26" s="24" t="s">
        <v>418</v>
      </c>
      <c r="I26" s="24" t="s">
        <v>432</v>
      </c>
      <c r="J26" s="6" t="s">
        <v>228</v>
      </c>
      <c r="K26" s="1"/>
    </row>
    <row r="27" spans="1:11" ht="21.75" customHeight="1">
      <c r="A27" s="17">
        <v>21</v>
      </c>
      <c r="B27" s="24">
        <v>417</v>
      </c>
      <c r="C27" s="25" t="s">
        <v>433</v>
      </c>
      <c r="D27" s="25" t="s">
        <v>434</v>
      </c>
      <c r="E27" s="24">
        <v>2000</v>
      </c>
      <c r="F27" s="24" t="s">
        <v>376</v>
      </c>
      <c r="G27" s="9" t="s">
        <v>54</v>
      </c>
      <c r="H27" s="24" t="s">
        <v>55</v>
      </c>
      <c r="I27" s="24" t="s">
        <v>274</v>
      </c>
      <c r="J27" s="6">
        <v>0</v>
      </c>
      <c r="K27" s="1"/>
    </row>
    <row r="28" spans="1:11" ht="21.75" customHeight="1">
      <c r="A28" s="17">
        <v>22</v>
      </c>
      <c r="B28" s="24">
        <v>440</v>
      </c>
      <c r="C28" s="25" t="s">
        <v>435</v>
      </c>
      <c r="D28" s="25" t="s">
        <v>436</v>
      </c>
      <c r="E28" s="24">
        <v>2002</v>
      </c>
      <c r="F28" s="24" t="s">
        <v>409</v>
      </c>
      <c r="G28" s="9" t="s">
        <v>437</v>
      </c>
      <c r="H28" s="24" t="s">
        <v>438</v>
      </c>
      <c r="I28" s="24" t="s">
        <v>439</v>
      </c>
      <c r="J28" s="6" t="s">
        <v>230</v>
      </c>
      <c r="K28" s="1"/>
    </row>
    <row r="29" spans="1:11" ht="21.75" customHeight="1">
      <c r="A29" s="17">
        <v>23</v>
      </c>
      <c r="B29" s="24">
        <v>415</v>
      </c>
      <c r="C29" s="25" t="s">
        <v>440</v>
      </c>
      <c r="D29" s="25" t="s">
        <v>441</v>
      </c>
      <c r="E29" s="24">
        <v>1997</v>
      </c>
      <c r="F29" s="24" t="s">
        <v>357</v>
      </c>
      <c r="G29" s="9" t="s">
        <v>54</v>
      </c>
      <c r="H29" s="24" t="s">
        <v>55</v>
      </c>
      <c r="I29" s="24" t="s">
        <v>442</v>
      </c>
      <c r="J29" s="6">
        <v>0</v>
      </c>
      <c r="K29" s="1"/>
    </row>
    <row r="30" spans="1:11" ht="21.75" customHeight="1">
      <c r="A30" s="17">
        <v>24</v>
      </c>
      <c r="B30" s="24">
        <v>422</v>
      </c>
      <c r="C30" s="25" t="s">
        <v>443</v>
      </c>
      <c r="D30" s="25" t="s">
        <v>444</v>
      </c>
      <c r="E30" s="24">
        <v>2002</v>
      </c>
      <c r="F30" s="24" t="s">
        <v>409</v>
      </c>
      <c r="G30" s="9" t="s">
        <v>168</v>
      </c>
      <c r="H30" s="24" t="s">
        <v>169</v>
      </c>
      <c r="I30" s="24" t="s">
        <v>277</v>
      </c>
      <c r="J30" s="6" t="s">
        <v>232</v>
      </c>
      <c r="K30" s="1"/>
    </row>
    <row r="31" spans="1:11" ht="21.75" customHeight="1">
      <c r="A31" s="17">
        <v>25</v>
      </c>
      <c r="B31" s="24">
        <v>430</v>
      </c>
      <c r="C31" s="25" t="s">
        <v>445</v>
      </c>
      <c r="D31" s="25" t="s">
        <v>446</v>
      </c>
      <c r="E31" s="24">
        <v>2002</v>
      </c>
      <c r="F31" s="24" t="s">
        <v>409</v>
      </c>
      <c r="G31" s="9" t="s">
        <v>447</v>
      </c>
      <c r="H31" s="24" t="s">
        <v>448</v>
      </c>
      <c r="I31" s="24" t="s">
        <v>278</v>
      </c>
      <c r="J31" s="6" t="s">
        <v>232</v>
      </c>
      <c r="K31" s="1"/>
    </row>
    <row r="32" spans="1:11" ht="21.75" customHeight="1">
      <c r="A32" s="17">
        <v>26</v>
      </c>
      <c r="B32" s="24">
        <v>412</v>
      </c>
      <c r="C32" s="25" t="s">
        <v>449</v>
      </c>
      <c r="D32" s="25" t="s">
        <v>450</v>
      </c>
      <c r="E32" s="24">
        <v>1997</v>
      </c>
      <c r="F32" s="24" t="s">
        <v>357</v>
      </c>
      <c r="G32" s="9" t="s">
        <v>451</v>
      </c>
      <c r="H32" s="24" t="s">
        <v>452</v>
      </c>
      <c r="I32" s="24" t="s">
        <v>453</v>
      </c>
      <c r="J32" s="6">
        <v>0</v>
      </c>
      <c r="K32" s="1"/>
    </row>
    <row r="33" spans="1:11" ht="21.75" customHeight="1">
      <c r="A33" s="17">
        <v>27</v>
      </c>
      <c r="B33" s="24">
        <v>452</v>
      </c>
      <c r="C33" s="25" t="s">
        <v>454</v>
      </c>
      <c r="D33" s="25" t="s">
        <v>455</v>
      </c>
      <c r="E33" s="24">
        <v>2002</v>
      </c>
      <c r="F33" s="24" t="s">
        <v>409</v>
      </c>
      <c r="G33" s="9" t="s">
        <v>136</v>
      </c>
      <c r="H33" s="24" t="s">
        <v>137</v>
      </c>
      <c r="I33" s="24" t="s">
        <v>456</v>
      </c>
      <c r="J33" s="6" t="s">
        <v>227</v>
      </c>
      <c r="K33" s="1"/>
    </row>
    <row r="34" spans="1:11" ht="21.75" customHeight="1">
      <c r="A34" s="17">
        <v>28</v>
      </c>
      <c r="B34" s="24">
        <v>413</v>
      </c>
      <c r="C34" s="25" t="s">
        <v>457</v>
      </c>
      <c r="D34" s="25" t="s">
        <v>458</v>
      </c>
      <c r="E34" s="24">
        <v>2002</v>
      </c>
      <c r="F34" s="24" t="s">
        <v>409</v>
      </c>
      <c r="G34" s="9" t="s">
        <v>54</v>
      </c>
      <c r="H34" s="24" t="s">
        <v>55</v>
      </c>
      <c r="I34" s="24" t="s">
        <v>459</v>
      </c>
      <c r="J34" s="6">
        <v>0</v>
      </c>
      <c r="K34" s="1"/>
    </row>
    <row r="35" spans="1:11" ht="21.75" customHeight="1">
      <c r="A35" s="17">
        <v>29</v>
      </c>
      <c r="B35" s="24">
        <v>424</v>
      </c>
      <c r="C35" s="25" t="s">
        <v>460</v>
      </c>
      <c r="D35" s="25" t="s">
        <v>461</v>
      </c>
      <c r="E35" s="24">
        <v>2001</v>
      </c>
      <c r="F35" s="24" t="s">
        <v>376</v>
      </c>
      <c r="G35" s="9" t="s">
        <v>68</v>
      </c>
      <c r="H35" s="24" t="s">
        <v>69</v>
      </c>
      <c r="I35" s="24" t="s">
        <v>284</v>
      </c>
      <c r="J35" s="6">
        <v>0</v>
      </c>
      <c r="K35" s="1"/>
    </row>
    <row r="36" spans="1:11" ht="21.75" customHeight="1">
      <c r="A36" s="17">
        <v>30</v>
      </c>
      <c r="B36" s="24">
        <v>436</v>
      </c>
      <c r="C36" s="25" t="s">
        <v>462</v>
      </c>
      <c r="D36" s="25" t="s">
        <v>375</v>
      </c>
      <c r="E36" s="24">
        <v>2000</v>
      </c>
      <c r="F36" s="24" t="s">
        <v>376</v>
      </c>
      <c r="G36" s="9" t="s">
        <v>463</v>
      </c>
      <c r="H36" s="24" t="s">
        <v>464</v>
      </c>
      <c r="I36" s="24" t="s">
        <v>465</v>
      </c>
      <c r="J36" s="6">
        <v>0</v>
      </c>
      <c r="K36" s="1"/>
    </row>
    <row r="37" spans="1:11" ht="21.75" customHeight="1">
      <c r="A37" s="17">
        <v>31</v>
      </c>
      <c r="B37" s="24">
        <v>441</v>
      </c>
      <c r="C37" s="25" t="s">
        <v>466</v>
      </c>
      <c r="D37" s="25" t="s">
        <v>467</v>
      </c>
      <c r="E37" s="24">
        <v>2002</v>
      </c>
      <c r="F37" s="24" t="s">
        <v>409</v>
      </c>
      <c r="G37" s="9" t="s">
        <v>468</v>
      </c>
      <c r="H37" s="24" t="s">
        <v>469</v>
      </c>
      <c r="I37" s="24" t="s">
        <v>470</v>
      </c>
      <c r="J37" s="6" t="s">
        <v>230</v>
      </c>
      <c r="K37" s="1"/>
    </row>
    <row r="38" spans="1:11" ht="21.75" customHeight="1">
      <c r="A38" s="17">
        <v>32</v>
      </c>
      <c r="B38" s="24">
        <v>439</v>
      </c>
      <c r="C38" s="25" t="s">
        <v>471</v>
      </c>
      <c r="D38" s="25" t="s">
        <v>472</v>
      </c>
      <c r="E38" s="24">
        <v>2002</v>
      </c>
      <c r="F38" s="24" t="s">
        <v>409</v>
      </c>
      <c r="G38" s="9" t="s">
        <v>104</v>
      </c>
      <c r="H38" s="24" t="s">
        <v>105</v>
      </c>
      <c r="I38" s="24" t="s">
        <v>473</v>
      </c>
      <c r="J38" s="6" t="s">
        <v>230</v>
      </c>
      <c r="K38" s="1"/>
    </row>
    <row r="39" spans="1:11" ht="21.75" customHeight="1">
      <c r="A39" s="17">
        <v>33</v>
      </c>
      <c r="B39" s="24">
        <v>462</v>
      </c>
      <c r="C39" s="25" t="s">
        <v>474</v>
      </c>
      <c r="D39" s="25" t="s">
        <v>475</v>
      </c>
      <c r="E39" s="24">
        <v>1996</v>
      </c>
      <c r="F39" s="24" t="s">
        <v>351</v>
      </c>
      <c r="G39" s="9" t="s">
        <v>168</v>
      </c>
      <c r="H39" s="24" t="s">
        <v>169</v>
      </c>
      <c r="I39" s="24" t="s">
        <v>286</v>
      </c>
      <c r="J39" s="6">
        <v>0</v>
      </c>
      <c r="K39" s="1"/>
    </row>
    <row r="40" spans="1:11" ht="21.75" customHeight="1">
      <c r="A40" s="17">
        <v>34</v>
      </c>
      <c r="B40" s="24">
        <v>437</v>
      </c>
      <c r="C40" s="25" t="s">
        <v>476</v>
      </c>
      <c r="D40" s="25" t="s">
        <v>477</v>
      </c>
      <c r="E40" s="24">
        <v>2002</v>
      </c>
      <c r="F40" s="24" t="s">
        <v>409</v>
      </c>
      <c r="G40" s="9" t="s">
        <v>104</v>
      </c>
      <c r="H40" s="24" t="s">
        <v>105</v>
      </c>
      <c r="I40" s="24" t="s">
        <v>478</v>
      </c>
      <c r="J40" s="6" t="s">
        <v>230</v>
      </c>
      <c r="K40" s="1"/>
    </row>
    <row r="41" spans="1:11" ht="21.75" customHeight="1">
      <c r="A41" s="17">
        <v>35</v>
      </c>
      <c r="B41" s="24">
        <v>414</v>
      </c>
      <c r="C41" s="25" t="s">
        <v>479</v>
      </c>
      <c r="D41" s="25" t="s">
        <v>480</v>
      </c>
      <c r="E41" s="24">
        <v>1999</v>
      </c>
      <c r="F41" s="24" t="s">
        <v>357</v>
      </c>
      <c r="G41" s="9" t="s">
        <v>54</v>
      </c>
      <c r="H41" s="24" t="s">
        <v>55</v>
      </c>
      <c r="I41" s="24" t="s">
        <v>481</v>
      </c>
      <c r="J41" s="6">
        <v>0</v>
      </c>
      <c r="K41" s="1"/>
    </row>
    <row r="42" spans="1:11" ht="21.75" customHeight="1">
      <c r="A42" s="17">
        <v>36</v>
      </c>
      <c r="B42" s="24">
        <v>447</v>
      </c>
      <c r="C42" s="25" t="s">
        <v>482</v>
      </c>
      <c r="D42" s="25" t="s">
        <v>483</v>
      </c>
      <c r="E42" s="24">
        <v>2003</v>
      </c>
      <c r="F42" s="24" t="s">
        <v>409</v>
      </c>
      <c r="G42" s="9" t="s">
        <v>447</v>
      </c>
      <c r="H42" s="24" t="s">
        <v>448</v>
      </c>
      <c r="I42" s="24" t="s">
        <v>484</v>
      </c>
      <c r="J42" s="6" t="s">
        <v>232</v>
      </c>
      <c r="K42" s="1"/>
    </row>
    <row r="43" spans="1:11" ht="21.75" customHeight="1">
      <c r="A43" s="17">
        <v>37</v>
      </c>
      <c r="B43" s="24">
        <v>449</v>
      </c>
      <c r="C43" s="25" t="s">
        <v>485</v>
      </c>
      <c r="D43" s="25" t="s">
        <v>486</v>
      </c>
      <c r="E43" s="24">
        <v>2000</v>
      </c>
      <c r="F43" s="24" t="s">
        <v>376</v>
      </c>
      <c r="G43" s="9" t="s">
        <v>65</v>
      </c>
      <c r="H43" s="24" t="s">
        <v>66</v>
      </c>
      <c r="I43" s="24" t="s">
        <v>487</v>
      </c>
      <c r="J43" s="6">
        <v>0</v>
      </c>
      <c r="K43" s="1"/>
    </row>
    <row r="44" spans="1:11" ht="21.75" customHeight="1">
      <c r="A44" s="17">
        <v>38</v>
      </c>
      <c r="B44" s="24">
        <v>420</v>
      </c>
      <c r="C44" s="25" t="s">
        <v>488</v>
      </c>
      <c r="D44" s="25" t="s">
        <v>489</v>
      </c>
      <c r="E44" s="24">
        <v>1986</v>
      </c>
      <c r="F44" s="24" t="s">
        <v>351</v>
      </c>
      <c r="G44" s="9" t="s">
        <v>490</v>
      </c>
      <c r="H44" s="24" t="s">
        <v>491</v>
      </c>
      <c r="I44" s="24" t="s">
        <v>292</v>
      </c>
      <c r="J44" s="6">
        <v>0</v>
      </c>
      <c r="K44" s="1"/>
    </row>
    <row r="45" spans="1:11" ht="21.75" customHeight="1">
      <c r="A45" s="17">
        <v>39</v>
      </c>
      <c r="B45" s="24">
        <v>459</v>
      </c>
      <c r="C45" s="25" t="s">
        <v>492</v>
      </c>
      <c r="D45" s="25" t="s">
        <v>493</v>
      </c>
      <c r="E45" s="24">
        <v>2003</v>
      </c>
      <c r="F45" s="24" t="s">
        <v>409</v>
      </c>
      <c r="G45" s="9" t="s">
        <v>136</v>
      </c>
      <c r="H45" s="24" t="s">
        <v>137</v>
      </c>
      <c r="I45" s="24" t="s">
        <v>293</v>
      </c>
      <c r="J45" s="6" t="s">
        <v>227</v>
      </c>
      <c r="K45" s="1"/>
    </row>
    <row r="46" spans="1:11" ht="21.75" customHeight="1">
      <c r="A46" s="17">
        <v>40</v>
      </c>
      <c r="B46" s="24">
        <v>419</v>
      </c>
      <c r="C46" s="25" t="s">
        <v>494</v>
      </c>
      <c r="D46" s="25" t="s">
        <v>495</v>
      </c>
      <c r="E46" s="24">
        <v>1995</v>
      </c>
      <c r="F46" s="24" t="s">
        <v>351</v>
      </c>
      <c r="G46" s="9" t="s">
        <v>496</v>
      </c>
      <c r="H46" s="24" t="s">
        <v>497</v>
      </c>
      <c r="I46" s="24" t="s">
        <v>498</v>
      </c>
      <c r="J46" s="6">
        <v>0</v>
      </c>
      <c r="K46" s="1"/>
    </row>
    <row r="47" spans="1:11" ht="21.75" customHeight="1">
      <c r="A47" s="17">
        <v>41</v>
      </c>
      <c r="B47" s="24">
        <v>448</v>
      </c>
      <c r="C47" s="25" t="s">
        <v>499</v>
      </c>
      <c r="D47" s="25" t="s">
        <v>500</v>
      </c>
      <c r="E47" s="24">
        <v>2003</v>
      </c>
      <c r="F47" s="24" t="s">
        <v>409</v>
      </c>
      <c r="G47" s="9" t="s">
        <v>463</v>
      </c>
      <c r="H47" s="24" t="s">
        <v>464</v>
      </c>
      <c r="I47" s="24" t="s">
        <v>501</v>
      </c>
      <c r="J47" s="6" t="s">
        <v>232</v>
      </c>
      <c r="K47" s="1"/>
    </row>
    <row r="48" spans="1:11" ht="21.75" customHeight="1">
      <c r="A48" s="17">
        <v>42</v>
      </c>
      <c r="B48" s="24">
        <v>433</v>
      </c>
      <c r="C48" s="25" t="s">
        <v>502</v>
      </c>
      <c r="D48" s="25" t="s">
        <v>503</v>
      </c>
      <c r="E48" s="24">
        <v>2003</v>
      </c>
      <c r="F48" s="24" t="s">
        <v>409</v>
      </c>
      <c r="G48" s="9" t="s">
        <v>87</v>
      </c>
      <c r="H48" s="24" t="s">
        <v>88</v>
      </c>
      <c r="I48" s="24" t="s">
        <v>504</v>
      </c>
      <c r="J48" s="6" t="s">
        <v>228</v>
      </c>
      <c r="K48" s="1"/>
    </row>
    <row r="49" spans="1:11" ht="21.75" customHeight="1">
      <c r="A49" s="17">
        <v>43</v>
      </c>
      <c r="B49" s="24">
        <v>445</v>
      </c>
      <c r="C49" s="25" t="s">
        <v>505</v>
      </c>
      <c r="D49" s="25" t="s">
        <v>506</v>
      </c>
      <c r="E49" s="24">
        <v>2003</v>
      </c>
      <c r="F49" s="24" t="s">
        <v>409</v>
      </c>
      <c r="G49" s="9" t="s">
        <v>507</v>
      </c>
      <c r="H49" s="24" t="s">
        <v>508</v>
      </c>
      <c r="I49" s="24" t="s">
        <v>303</v>
      </c>
      <c r="J49" s="6" t="s">
        <v>229</v>
      </c>
      <c r="K49" s="1"/>
    </row>
    <row r="50" spans="1:11" ht="21.75" customHeight="1">
      <c r="A50" s="17">
        <v>44</v>
      </c>
      <c r="B50" s="24">
        <v>442</v>
      </c>
      <c r="C50" s="25" t="s">
        <v>509</v>
      </c>
      <c r="D50" s="25" t="s">
        <v>510</v>
      </c>
      <c r="E50" s="24">
        <v>2003</v>
      </c>
      <c r="F50" s="24" t="s">
        <v>409</v>
      </c>
      <c r="G50" s="9" t="s">
        <v>116</v>
      </c>
      <c r="H50" s="24" t="s">
        <v>117</v>
      </c>
      <c r="I50" s="24" t="s">
        <v>511</v>
      </c>
      <c r="J50" s="6" t="s">
        <v>229</v>
      </c>
      <c r="K50" s="1"/>
    </row>
    <row r="51" spans="1:11" ht="21.75" customHeight="1">
      <c r="A51" s="17">
        <v>45</v>
      </c>
      <c r="B51" s="24">
        <v>423</v>
      </c>
      <c r="C51" s="25" t="s">
        <v>512</v>
      </c>
      <c r="D51" s="25" t="s">
        <v>513</v>
      </c>
      <c r="E51" s="24">
        <v>2003</v>
      </c>
      <c r="F51" s="24" t="s">
        <v>409</v>
      </c>
      <c r="G51" s="9" t="s">
        <v>514</v>
      </c>
      <c r="H51" s="24" t="s">
        <v>515</v>
      </c>
      <c r="I51" s="24" t="s">
        <v>308</v>
      </c>
      <c r="J51" s="6" t="s">
        <v>232</v>
      </c>
      <c r="K51" s="1"/>
    </row>
    <row r="52" spans="1:11" ht="21.75" customHeight="1">
      <c r="A52" s="17">
        <v>46</v>
      </c>
      <c r="B52" s="24">
        <v>460</v>
      </c>
      <c r="C52" s="25" t="s">
        <v>516</v>
      </c>
      <c r="D52" s="25" t="s">
        <v>436</v>
      </c>
      <c r="E52" s="24">
        <v>2002</v>
      </c>
      <c r="F52" s="24" t="s">
        <v>409</v>
      </c>
      <c r="G52" s="9" t="s">
        <v>190</v>
      </c>
      <c r="H52" s="24" t="s">
        <v>191</v>
      </c>
      <c r="I52" s="24" t="s">
        <v>517</v>
      </c>
      <c r="J52" s="6" t="s">
        <v>227</v>
      </c>
      <c r="K52" s="1"/>
    </row>
    <row r="53" spans="1:11" ht="21.75" customHeight="1">
      <c r="A53" s="17">
        <v>47</v>
      </c>
      <c r="B53" s="24">
        <v>461</v>
      </c>
      <c r="C53" s="25" t="s">
        <v>518</v>
      </c>
      <c r="D53" s="25" t="s">
        <v>416</v>
      </c>
      <c r="E53" s="24">
        <v>2001</v>
      </c>
      <c r="F53" s="24" t="s">
        <v>376</v>
      </c>
      <c r="G53" s="9" t="s">
        <v>116</v>
      </c>
      <c r="H53" s="24" t="s">
        <v>117</v>
      </c>
      <c r="I53" s="24" t="s">
        <v>519</v>
      </c>
      <c r="J53" s="6">
        <v>0</v>
      </c>
      <c r="K53" s="1"/>
    </row>
    <row r="54" spans="1:11" ht="21.75" customHeight="1">
      <c r="A54" s="17">
        <v>48</v>
      </c>
      <c r="B54" s="24">
        <v>426</v>
      </c>
      <c r="C54" s="25" t="s">
        <v>520</v>
      </c>
      <c r="D54" s="25" t="s">
        <v>521</v>
      </c>
      <c r="E54" s="24">
        <v>2003</v>
      </c>
      <c r="F54" s="24" t="s">
        <v>409</v>
      </c>
      <c r="G54" s="9" t="s">
        <v>76</v>
      </c>
      <c r="H54" s="24" t="s">
        <v>77</v>
      </c>
      <c r="I54" s="24" t="s">
        <v>522</v>
      </c>
      <c r="J54" s="6" t="s">
        <v>233</v>
      </c>
      <c r="K54" s="1"/>
    </row>
    <row r="55" spans="1:11" ht="21.75" customHeight="1">
      <c r="A55" s="17">
        <v>49</v>
      </c>
      <c r="B55" s="24">
        <v>443</v>
      </c>
      <c r="C55" s="25" t="s">
        <v>523</v>
      </c>
      <c r="D55" s="25" t="s">
        <v>381</v>
      </c>
      <c r="E55" s="24">
        <v>2002</v>
      </c>
      <c r="F55" s="24" t="s">
        <v>409</v>
      </c>
      <c r="G55" s="9" t="s">
        <v>121</v>
      </c>
      <c r="H55" s="24" t="s">
        <v>122</v>
      </c>
      <c r="I55" s="24" t="s">
        <v>524</v>
      </c>
      <c r="J55" s="6" t="s">
        <v>229</v>
      </c>
      <c r="K55" s="1"/>
    </row>
    <row r="56" spans="1:11" ht="21.75" customHeight="1">
      <c r="A56" s="17">
        <v>50</v>
      </c>
      <c r="B56" s="24">
        <v>428</v>
      </c>
      <c r="C56" s="25" t="s">
        <v>525</v>
      </c>
      <c r="D56" s="25" t="s">
        <v>381</v>
      </c>
      <c r="E56" s="24">
        <v>2003</v>
      </c>
      <c r="F56" s="24" t="s">
        <v>409</v>
      </c>
      <c r="G56" s="9" t="s">
        <v>72</v>
      </c>
      <c r="H56" s="24" t="s">
        <v>73</v>
      </c>
      <c r="I56" s="24" t="s">
        <v>318</v>
      </c>
      <c r="J56" s="6" t="s">
        <v>233</v>
      </c>
      <c r="K56" s="1"/>
    </row>
    <row r="57" spans="1:11" ht="21.75" customHeight="1">
      <c r="A57" s="17">
        <v>51</v>
      </c>
      <c r="B57" s="24">
        <v>429</v>
      </c>
      <c r="C57" s="25" t="s">
        <v>526</v>
      </c>
      <c r="D57" s="25" t="s">
        <v>527</v>
      </c>
      <c r="E57" s="24">
        <v>2002</v>
      </c>
      <c r="F57" s="24" t="s">
        <v>409</v>
      </c>
      <c r="G57" s="9" t="s">
        <v>76</v>
      </c>
      <c r="H57" s="24" t="s">
        <v>77</v>
      </c>
      <c r="I57" s="24" t="s">
        <v>528</v>
      </c>
      <c r="J57" s="6" t="s">
        <v>233</v>
      </c>
      <c r="K57" s="1"/>
    </row>
    <row r="58" spans="1:11" ht="21.75" customHeight="1">
      <c r="A58" s="17">
        <v>52</v>
      </c>
      <c r="B58" s="24">
        <v>444</v>
      </c>
      <c r="C58" s="25" t="s">
        <v>529</v>
      </c>
      <c r="D58" s="25" t="s">
        <v>530</v>
      </c>
      <c r="E58" s="24">
        <v>2002</v>
      </c>
      <c r="F58" s="24" t="s">
        <v>409</v>
      </c>
      <c r="G58" s="9" t="s">
        <v>531</v>
      </c>
      <c r="H58" s="24" t="s">
        <v>532</v>
      </c>
      <c r="I58" s="24" t="s">
        <v>323</v>
      </c>
      <c r="J58" s="6" t="s">
        <v>229</v>
      </c>
      <c r="K58" s="1"/>
    </row>
    <row r="59" spans="1:11" ht="21.75" customHeight="1">
      <c r="A59" s="17">
        <v>53</v>
      </c>
      <c r="B59" s="24">
        <v>446</v>
      </c>
      <c r="C59" s="25" t="s">
        <v>533</v>
      </c>
      <c r="D59" s="25" t="s">
        <v>510</v>
      </c>
      <c r="E59" s="24">
        <v>2003</v>
      </c>
      <c r="F59" s="24" t="s">
        <v>409</v>
      </c>
      <c r="G59" s="9" t="s">
        <v>534</v>
      </c>
      <c r="H59" s="24" t="s">
        <v>535</v>
      </c>
      <c r="I59" s="24" t="s">
        <v>536</v>
      </c>
      <c r="J59" s="6" t="s">
        <v>229</v>
      </c>
      <c r="K59" s="1"/>
    </row>
    <row r="60" spans="1:11" ht="21.75" customHeight="1">
      <c r="A60" s="17">
        <v>54</v>
      </c>
      <c r="B60" s="24">
        <v>451</v>
      </c>
      <c r="C60" s="25" t="s">
        <v>537</v>
      </c>
      <c r="D60" s="25" t="s">
        <v>538</v>
      </c>
      <c r="E60" s="24">
        <v>2003</v>
      </c>
      <c r="F60" s="24" t="s">
        <v>409</v>
      </c>
      <c r="G60" s="9" t="s">
        <v>417</v>
      </c>
      <c r="H60" s="24" t="s">
        <v>418</v>
      </c>
      <c r="I60" s="24" t="s">
        <v>539</v>
      </c>
      <c r="J60" s="6">
        <v>0</v>
      </c>
      <c r="K60" s="1"/>
    </row>
    <row r="61" spans="1:11" ht="21.75" customHeight="1">
      <c r="A61" s="17">
        <v>55</v>
      </c>
      <c r="B61" s="24">
        <v>453</v>
      </c>
      <c r="C61" s="25" t="s">
        <v>540</v>
      </c>
      <c r="D61" s="25" t="s">
        <v>436</v>
      </c>
      <c r="E61" s="24">
        <v>2003</v>
      </c>
      <c r="F61" s="24" t="s">
        <v>409</v>
      </c>
      <c r="G61" s="9" t="s">
        <v>136</v>
      </c>
      <c r="H61" s="24" t="s">
        <v>137</v>
      </c>
      <c r="I61" s="24" t="s">
        <v>328</v>
      </c>
      <c r="J61" s="6" t="s">
        <v>227</v>
      </c>
      <c r="K61" s="1"/>
    </row>
    <row r="62" spans="1:11" ht="21.75" customHeight="1">
      <c r="A62" s="18">
        <v>56</v>
      </c>
      <c r="B62" s="26">
        <v>431</v>
      </c>
      <c r="C62" s="27" t="s">
        <v>541</v>
      </c>
      <c r="D62" s="27" t="s">
        <v>542</v>
      </c>
      <c r="E62" s="26">
        <v>2002</v>
      </c>
      <c r="F62" s="26" t="s">
        <v>409</v>
      </c>
      <c r="G62" s="28" t="s">
        <v>147</v>
      </c>
      <c r="H62" s="26" t="s">
        <v>148</v>
      </c>
      <c r="I62" s="26" t="s">
        <v>543</v>
      </c>
      <c r="J62" s="7" t="s">
        <v>228</v>
      </c>
      <c r="K62" s="1"/>
    </row>
  </sheetData>
  <sheetProtection/>
  <mergeCells count="6">
    <mergeCell ref="A1:J1"/>
    <mergeCell ref="A2:J2"/>
    <mergeCell ref="A3:J3"/>
    <mergeCell ref="A4:C4"/>
    <mergeCell ref="E4:J4"/>
    <mergeCell ref="A5:J5"/>
  </mergeCells>
  <conditionalFormatting sqref="A4">
    <cfRule type="duplicateValues" priority="1" dxfId="0" stopIfTrue="1">
      <formula>AND(COUNTIF($A$4:$A$4,A4)&gt;1,NOT(ISBLANK(A4)))</formula>
    </cfRule>
    <cfRule type="containsErrors" priority="2" dxfId="1" stopIfTrue="1">
      <formula>ISERROR(A4)</formula>
    </cfRule>
    <cfRule type="duplicateValues" priority="3" dxfId="0" stopIfTrue="1">
      <formula>AND(COUNTIF($A$4:$A$4,A4)&gt;1,NOT(ISBLANK(A4)))</formula>
    </cfRule>
  </conditionalFormatting>
  <conditionalFormatting sqref="A63:A65536 B6 A5">
    <cfRule type="duplicateValues" priority="4" dxfId="0" stopIfTrue="1">
      <formula>AND(COUNTIF($A$63:$A$65536,A5)+COUNTIF($B$6:$B$6,A5)+COUNTIF($A$5:$A$5,A5)&gt;1,NOT(ISBLANK(A5)))</formula>
    </cfRule>
    <cfRule type="containsErrors" priority="5" dxfId="1" stopIfTrue="1">
      <formula>ISERROR(A5)</formula>
    </cfRule>
    <cfRule type="duplicateValues" priority="6" dxfId="0" stopIfTrue="1">
      <formula>AND(COUNTIF($A$63:$A$65536,A5)+COUNTIF($B$6:$B$6,A5)+COUNTIF($A$5:$A$5,A5)&gt;1,NOT(ISBLANK(A5)))</formula>
    </cfRule>
  </conditionalFormatting>
  <printOptions horizontalCentered="1"/>
  <pageMargins left="0" right="0" top="0.3937007874015748" bottom="0.3937007874015748" header="0.31496062992125984" footer="0.31496062992125984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374"/>
  <sheetViews>
    <sheetView showGridLines="0" showRowColHeaders="0" showZeros="0" zoomScalePageLayoutView="0" workbookViewId="0" topLeftCell="A1">
      <selection activeCell="A1" sqref="A1:J1"/>
    </sheetView>
  </sheetViews>
  <sheetFormatPr defaultColWidth="9.140625" defaultRowHeight="12.75"/>
  <cols>
    <col min="1" max="1" width="6.00390625" style="0" customWidth="1"/>
    <col min="2" max="2" width="6.57421875" style="0" customWidth="1"/>
    <col min="3" max="3" width="18.7109375" style="5" customWidth="1"/>
    <col min="4" max="4" width="16.7109375" style="5" customWidth="1"/>
    <col min="5" max="5" width="5.140625" style="0" customWidth="1"/>
    <col min="6" max="6" width="5.8515625" style="0" customWidth="1"/>
    <col min="7" max="7" width="24.7109375" style="3" customWidth="1"/>
    <col min="8" max="8" width="6.7109375" style="14" customWidth="1"/>
    <col min="9" max="9" width="7.421875" style="14" customWidth="1"/>
    <col min="10" max="10" width="6.57421875" style="14" customWidth="1"/>
    <col min="11" max="11" width="0.85546875" style="0" customWidth="1"/>
  </cols>
  <sheetData>
    <row r="1" spans="1:10" ht="39.75" customHeight="1">
      <c r="A1" s="37" t="s">
        <v>12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4.75" customHeight="1">
      <c r="A2" s="41" t="s">
        <v>11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30" customHeight="1">
      <c r="A3" s="40" t="s">
        <v>10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30" customHeight="1">
      <c r="A4" s="39" t="s">
        <v>15</v>
      </c>
      <c r="B4" s="36"/>
      <c r="C4" s="36"/>
      <c r="D4" s="22" t="s">
        <v>16</v>
      </c>
      <c r="E4" s="32" t="s">
        <v>13</v>
      </c>
      <c r="F4" s="32"/>
      <c r="G4" s="32"/>
      <c r="H4" s="32"/>
      <c r="I4" s="32"/>
      <c r="J4" s="32"/>
    </row>
    <row r="5" spans="1:10" ht="9.75" customHeight="1">
      <c r="A5" s="15"/>
      <c r="B5" s="12"/>
      <c r="C5" s="21"/>
      <c r="D5" s="21"/>
      <c r="E5" s="12"/>
      <c r="F5" s="12"/>
      <c r="G5" s="21"/>
      <c r="H5" s="8"/>
      <c r="I5" s="8"/>
      <c r="J5" s="8"/>
    </row>
    <row r="6" spans="1:42" s="14" customFormat="1" ht="27.75" customHeight="1">
      <c r="A6" s="10" t="s">
        <v>4</v>
      </c>
      <c r="B6" s="19" t="s">
        <v>2</v>
      </c>
      <c r="C6" s="4" t="s">
        <v>6</v>
      </c>
      <c r="D6" s="4" t="s">
        <v>5</v>
      </c>
      <c r="E6" s="2" t="s">
        <v>0</v>
      </c>
      <c r="F6" s="2" t="s">
        <v>7</v>
      </c>
      <c r="G6" s="2" t="s">
        <v>8</v>
      </c>
      <c r="H6" s="2" t="s">
        <v>1</v>
      </c>
      <c r="I6" s="20" t="s">
        <v>3</v>
      </c>
      <c r="J6" s="2" t="s">
        <v>14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</row>
    <row r="7" spans="1:10" ht="21.75" customHeight="1">
      <c r="A7" s="30">
        <v>1</v>
      </c>
      <c r="B7" s="43">
        <v>310</v>
      </c>
      <c r="C7" s="44" t="s">
        <v>52</v>
      </c>
      <c r="D7" s="44" t="s">
        <v>53</v>
      </c>
      <c r="E7" s="43">
        <v>2002</v>
      </c>
      <c r="F7" s="43" t="s">
        <v>44</v>
      </c>
      <c r="G7" s="45" t="s">
        <v>54</v>
      </c>
      <c r="H7" s="43" t="s">
        <v>55</v>
      </c>
      <c r="I7" s="43" t="s">
        <v>263</v>
      </c>
      <c r="J7" s="42">
        <v>0</v>
      </c>
    </row>
    <row r="8" spans="1:10" ht="21.75" customHeight="1">
      <c r="A8" s="17">
        <v>2</v>
      </c>
      <c r="B8" s="24">
        <v>324</v>
      </c>
      <c r="C8" s="25" t="s">
        <v>89</v>
      </c>
      <c r="D8" s="25" t="s">
        <v>90</v>
      </c>
      <c r="E8" s="24">
        <v>2002</v>
      </c>
      <c r="F8" s="24" t="s">
        <v>44</v>
      </c>
      <c r="G8" s="9" t="s">
        <v>87</v>
      </c>
      <c r="H8" s="24" t="s">
        <v>88</v>
      </c>
      <c r="I8" s="24" t="s">
        <v>264</v>
      </c>
      <c r="J8" s="6" t="s">
        <v>228</v>
      </c>
    </row>
    <row r="9" spans="1:10" ht="21.75" customHeight="1">
      <c r="A9" s="17">
        <v>3</v>
      </c>
      <c r="B9" s="24">
        <v>327</v>
      </c>
      <c r="C9" s="25" t="s">
        <v>95</v>
      </c>
      <c r="D9" s="25" t="s">
        <v>96</v>
      </c>
      <c r="E9" s="24">
        <v>2002</v>
      </c>
      <c r="F9" s="24" t="s">
        <v>44</v>
      </c>
      <c r="G9" s="9" t="s">
        <v>97</v>
      </c>
      <c r="H9" s="24" t="s">
        <v>98</v>
      </c>
      <c r="I9" s="24" t="s">
        <v>266</v>
      </c>
      <c r="J9" s="6" t="s">
        <v>230</v>
      </c>
    </row>
    <row r="10" spans="1:10" ht="21.75" customHeight="1">
      <c r="A10" s="17">
        <v>4</v>
      </c>
      <c r="B10" s="24">
        <v>331</v>
      </c>
      <c r="C10" s="25" t="s">
        <v>107</v>
      </c>
      <c r="D10" s="25" t="s">
        <v>83</v>
      </c>
      <c r="E10" s="24">
        <v>2002</v>
      </c>
      <c r="F10" s="24" t="s">
        <v>44</v>
      </c>
      <c r="G10" s="9" t="s">
        <v>108</v>
      </c>
      <c r="H10" s="24" t="s">
        <v>109</v>
      </c>
      <c r="I10" s="24" t="s">
        <v>267</v>
      </c>
      <c r="J10" s="6" t="s">
        <v>230</v>
      </c>
    </row>
    <row r="11" spans="1:10" ht="21.75" customHeight="1">
      <c r="A11" s="17">
        <v>5</v>
      </c>
      <c r="B11" s="24">
        <v>328</v>
      </c>
      <c r="C11" s="25" t="s">
        <v>99</v>
      </c>
      <c r="D11" s="25" t="s">
        <v>43</v>
      </c>
      <c r="E11" s="24">
        <v>2002</v>
      </c>
      <c r="F11" s="24" t="s">
        <v>44</v>
      </c>
      <c r="G11" s="9" t="s">
        <v>100</v>
      </c>
      <c r="H11" s="24" t="s">
        <v>101</v>
      </c>
      <c r="I11" s="24" t="s">
        <v>268</v>
      </c>
      <c r="J11" s="6" t="s">
        <v>230</v>
      </c>
    </row>
    <row r="12" spans="1:10" ht="21.75" customHeight="1">
      <c r="A12" s="17">
        <v>6</v>
      </c>
      <c r="B12" s="24">
        <v>356</v>
      </c>
      <c r="C12" s="25" t="s">
        <v>170</v>
      </c>
      <c r="D12" s="25" t="s">
        <v>31</v>
      </c>
      <c r="E12" s="24">
        <v>2002</v>
      </c>
      <c r="F12" s="24" t="s">
        <v>44</v>
      </c>
      <c r="G12" s="9" t="s">
        <v>168</v>
      </c>
      <c r="H12" s="24" t="s">
        <v>169</v>
      </c>
      <c r="I12" s="24" t="s">
        <v>270</v>
      </c>
      <c r="J12" s="6" t="s">
        <v>232</v>
      </c>
    </row>
    <row r="13" spans="1:10" ht="21.75" customHeight="1">
      <c r="A13" s="17">
        <v>7</v>
      </c>
      <c r="B13" s="24">
        <v>336</v>
      </c>
      <c r="C13" s="25" t="s">
        <v>123</v>
      </c>
      <c r="D13" s="25" t="s">
        <v>124</v>
      </c>
      <c r="E13" s="24">
        <v>2003</v>
      </c>
      <c r="F13" s="24" t="s">
        <v>44</v>
      </c>
      <c r="G13" s="9" t="s">
        <v>121</v>
      </c>
      <c r="H13" s="24" t="s">
        <v>122</v>
      </c>
      <c r="I13" s="24" t="s">
        <v>271</v>
      </c>
      <c r="J13" s="6" t="s">
        <v>229</v>
      </c>
    </row>
    <row r="14" spans="1:10" ht="21.75" customHeight="1">
      <c r="A14" s="17">
        <v>8</v>
      </c>
      <c r="B14" s="24">
        <v>330</v>
      </c>
      <c r="C14" s="25" t="s">
        <v>106</v>
      </c>
      <c r="D14" s="25" t="s">
        <v>94</v>
      </c>
      <c r="E14" s="24">
        <v>2002</v>
      </c>
      <c r="F14" s="24" t="s">
        <v>44</v>
      </c>
      <c r="G14" s="9" t="s">
        <v>100</v>
      </c>
      <c r="H14" s="24" t="s">
        <v>101</v>
      </c>
      <c r="I14" s="24" t="s">
        <v>282</v>
      </c>
      <c r="J14" s="6" t="s">
        <v>230</v>
      </c>
    </row>
    <row r="15" spans="1:10" ht="21.75" customHeight="1">
      <c r="A15" s="17">
        <v>9</v>
      </c>
      <c r="B15" s="24">
        <v>357</v>
      </c>
      <c r="C15" s="25" t="s">
        <v>171</v>
      </c>
      <c r="D15" s="25" t="s">
        <v>129</v>
      </c>
      <c r="E15" s="24">
        <v>2002</v>
      </c>
      <c r="F15" s="24" t="s">
        <v>44</v>
      </c>
      <c r="G15" s="9" t="s">
        <v>172</v>
      </c>
      <c r="H15" s="24" t="s">
        <v>173</v>
      </c>
      <c r="I15" s="24" t="s">
        <v>272</v>
      </c>
      <c r="J15" s="6" t="s">
        <v>232</v>
      </c>
    </row>
    <row r="16" spans="1:10" ht="21.75" customHeight="1">
      <c r="A16" s="17">
        <v>10</v>
      </c>
      <c r="B16" s="24">
        <v>355</v>
      </c>
      <c r="C16" s="25" t="s">
        <v>167</v>
      </c>
      <c r="D16" s="25" t="s">
        <v>154</v>
      </c>
      <c r="E16" s="24">
        <v>2003</v>
      </c>
      <c r="F16" s="24" t="s">
        <v>44</v>
      </c>
      <c r="G16" s="9" t="s">
        <v>168</v>
      </c>
      <c r="H16" s="24" t="s">
        <v>169</v>
      </c>
      <c r="I16" s="24" t="s">
        <v>273</v>
      </c>
      <c r="J16" s="6" t="s">
        <v>232</v>
      </c>
    </row>
    <row r="17" spans="1:10" ht="21.75" customHeight="1">
      <c r="A17" s="17">
        <v>11</v>
      </c>
      <c r="B17" s="24">
        <v>325</v>
      </c>
      <c r="C17" s="25" t="s">
        <v>91</v>
      </c>
      <c r="D17" s="25" t="s">
        <v>92</v>
      </c>
      <c r="E17" s="24">
        <v>2003</v>
      </c>
      <c r="F17" s="24" t="s">
        <v>44</v>
      </c>
      <c r="G17" s="9" t="s">
        <v>84</v>
      </c>
      <c r="H17" s="24" t="s">
        <v>85</v>
      </c>
      <c r="I17" s="24" t="s">
        <v>274</v>
      </c>
      <c r="J17" s="6" t="s">
        <v>228</v>
      </c>
    </row>
    <row r="18" spans="1:10" ht="21.75" customHeight="1">
      <c r="A18" s="17">
        <v>12</v>
      </c>
      <c r="B18" s="24">
        <v>311</v>
      </c>
      <c r="C18" s="25" t="s">
        <v>56</v>
      </c>
      <c r="D18" s="25" t="s">
        <v>57</v>
      </c>
      <c r="E18" s="24">
        <v>2002</v>
      </c>
      <c r="F18" s="24" t="s">
        <v>44</v>
      </c>
      <c r="G18" s="9" t="s">
        <v>54</v>
      </c>
      <c r="H18" s="24" t="s">
        <v>55</v>
      </c>
      <c r="I18" s="24" t="s">
        <v>275</v>
      </c>
      <c r="J18" s="6">
        <v>0</v>
      </c>
    </row>
    <row r="19" spans="1:10" ht="21.75" customHeight="1">
      <c r="A19" s="17">
        <v>13</v>
      </c>
      <c r="B19" s="24">
        <v>322</v>
      </c>
      <c r="C19" s="25" t="s">
        <v>82</v>
      </c>
      <c r="D19" s="25" t="s">
        <v>83</v>
      </c>
      <c r="E19" s="24">
        <v>2003</v>
      </c>
      <c r="F19" s="24" t="s">
        <v>44</v>
      </c>
      <c r="G19" s="9" t="s">
        <v>84</v>
      </c>
      <c r="H19" s="24" t="s">
        <v>85</v>
      </c>
      <c r="I19" s="24" t="s">
        <v>276</v>
      </c>
      <c r="J19" s="6" t="s">
        <v>228</v>
      </c>
    </row>
    <row r="20" spans="1:10" ht="21.75" customHeight="1">
      <c r="A20" s="17">
        <v>14</v>
      </c>
      <c r="B20" s="24">
        <v>326</v>
      </c>
      <c r="C20" s="25" t="s">
        <v>93</v>
      </c>
      <c r="D20" s="25" t="s">
        <v>94</v>
      </c>
      <c r="E20" s="24">
        <v>2002</v>
      </c>
      <c r="F20" s="24" t="s">
        <v>44</v>
      </c>
      <c r="G20" s="9" t="s">
        <v>87</v>
      </c>
      <c r="H20" s="24" t="s">
        <v>88</v>
      </c>
      <c r="I20" s="24" t="s">
        <v>277</v>
      </c>
      <c r="J20" s="6" t="s">
        <v>228</v>
      </c>
    </row>
    <row r="21" spans="1:10" ht="21.75" customHeight="1">
      <c r="A21" s="17">
        <v>15</v>
      </c>
      <c r="B21" s="24">
        <v>335</v>
      </c>
      <c r="C21" s="25" t="s">
        <v>119</v>
      </c>
      <c r="D21" s="25" t="s">
        <v>120</v>
      </c>
      <c r="E21" s="24">
        <v>2003</v>
      </c>
      <c r="F21" s="24" t="s">
        <v>44</v>
      </c>
      <c r="G21" s="9" t="s">
        <v>121</v>
      </c>
      <c r="H21" s="24" t="s">
        <v>122</v>
      </c>
      <c r="I21" s="24" t="s">
        <v>278</v>
      </c>
      <c r="J21" s="6" t="s">
        <v>229</v>
      </c>
    </row>
    <row r="22" spans="1:10" ht="21.75" customHeight="1">
      <c r="A22" s="17">
        <v>16</v>
      </c>
      <c r="B22" s="24">
        <v>363</v>
      </c>
      <c r="C22" s="25" t="s">
        <v>192</v>
      </c>
      <c r="D22" s="25" t="s">
        <v>193</v>
      </c>
      <c r="E22" s="24">
        <v>2002</v>
      </c>
      <c r="F22" s="24" t="s">
        <v>44</v>
      </c>
      <c r="G22" s="9" t="s">
        <v>194</v>
      </c>
      <c r="H22" s="24" t="s">
        <v>195</v>
      </c>
      <c r="I22" s="24" t="s">
        <v>279</v>
      </c>
      <c r="J22" s="6" t="s">
        <v>227</v>
      </c>
    </row>
    <row r="23" spans="1:10" ht="21.75" customHeight="1">
      <c r="A23" s="17">
        <v>17</v>
      </c>
      <c r="B23" s="24">
        <v>333</v>
      </c>
      <c r="C23" s="25" t="s">
        <v>114</v>
      </c>
      <c r="D23" s="25" t="s">
        <v>115</v>
      </c>
      <c r="E23" s="24">
        <v>2002</v>
      </c>
      <c r="F23" s="24" t="s">
        <v>44</v>
      </c>
      <c r="G23" s="9" t="s">
        <v>116</v>
      </c>
      <c r="H23" s="24" t="s">
        <v>117</v>
      </c>
      <c r="I23" s="24" t="s">
        <v>280</v>
      </c>
      <c r="J23" s="6" t="s">
        <v>229</v>
      </c>
    </row>
    <row r="24" spans="1:10" ht="21.75" customHeight="1">
      <c r="A24" s="17">
        <v>18</v>
      </c>
      <c r="B24" s="24">
        <v>329</v>
      </c>
      <c r="C24" s="25" t="s">
        <v>102</v>
      </c>
      <c r="D24" s="25" t="s">
        <v>103</v>
      </c>
      <c r="E24" s="24">
        <v>2002</v>
      </c>
      <c r="F24" s="24" t="s">
        <v>44</v>
      </c>
      <c r="G24" s="9" t="s">
        <v>104</v>
      </c>
      <c r="H24" s="24" t="s">
        <v>105</v>
      </c>
      <c r="I24" s="24" t="s">
        <v>281</v>
      </c>
      <c r="J24" s="6" t="s">
        <v>230</v>
      </c>
    </row>
    <row r="25" spans="1:10" ht="21.75" customHeight="1">
      <c r="A25" s="17">
        <v>19</v>
      </c>
      <c r="B25" s="24">
        <v>316</v>
      </c>
      <c r="C25" s="25" t="s">
        <v>67</v>
      </c>
      <c r="D25" s="25" t="s">
        <v>64</v>
      </c>
      <c r="E25" s="24">
        <v>2002</v>
      </c>
      <c r="F25" s="24" t="s">
        <v>44</v>
      </c>
      <c r="G25" s="9" t="s">
        <v>68</v>
      </c>
      <c r="H25" s="24" t="s">
        <v>69</v>
      </c>
      <c r="I25" s="24" t="s">
        <v>283</v>
      </c>
      <c r="J25" s="6" t="s">
        <v>233</v>
      </c>
    </row>
    <row r="26" spans="1:10" ht="21.75" customHeight="1">
      <c r="A26" s="17">
        <v>20</v>
      </c>
      <c r="B26" s="24">
        <v>323</v>
      </c>
      <c r="C26" s="25" t="s">
        <v>86</v>
      </c>
      <c r="D26" s="25" t="s">
        <v>83</v>
      </c>
      <c r="E26" s="24">
        <v>2002</v>
      </c>
      <c r="F26" s="24" t="s">
        <v>44</v>
      </c>
      <c r="G26" s="9" t="s">
        <v>87</v>
      </c>
      <c r="H26" s="24" t="s">
        <v>88</v>
      </c>
      <c r="I26" s="24" t="s">
        <v>284</v>
      </c>
      <c r="J26" s="6" t="s">
        <v>228</v>
      </c>
    </row>
    <row r="27" spans="1:10" ht="21.75" customHeight="1">
      <c r="A27" s="17">
        <v>21</v>
      </c>
      <c r="B27" s="24">
        <v>362</v>
      </c>
      <c r="C27" s="25" t="s">
        <v>188</v>
      </c>
      <c r="D27" s="25" t="s">
        <v>189</v>
      </c>
      <c r="E27" s="24">
        <v>2002</v>
      </c>
      <c r="F27" s="24" t="s">
        <v>44</v>
      </c>
      <c r="G27" s="9" t="s">
        <v>190</v>
      </c>
      <c r="H27" s="24" t="s">
        <v>191</v>
      </c>
      <c r="I27" s="24" t="s">
        <v>285</v>
      </c>
      <c r="J27" s="6" t="s">
        <v>227</v>
      </c>
    </row>
    <row r="28" spans="1:10" ht="21.75" customHeight="1">
      <c r="A28" s="17">
        <v>22</v>
      </c>
      <c r="B28" s="24">
        <v>359</v>
      </c>
      <c r="C28" s="25" t="s">
        <v>177</v>
      </c>
      <c r="D28" s="25" t="s">
        <v>178</v>
      </c>
      <c r="E28" s="24">
        <v>2003</v>
      </c>
      <c r="F28" s="24" t="s">
        <v>44</v>
      </c>
      <c r="G28" s="9" t="s">
        <v>179</v>
      </c>
      <c r="H28" s="24" t="s">
        <v>180</v>
      </c>
      <c r="I28" s="24" t="s">
        <v>286</v>
      </c>
      <c r="J28" s="6" t="s">
        <v>232</v>
      </c>
    </row>
    <row r="29" spans="1:10" ht="21.75" customHeight="1">
      <c r="A29" s="17">
        <v>23</v>
      </c>
      <c r="B29" s="24">
        <v>314</v>
      </c>
      <c r="C29" s="25" t="s">
        <v>37</v>
      </c>
      <c r="D29" s="25" t="s">
        <v>62</v>
      </c>
      <c r="E29" s="24">
        <v>2002</v>
      </c>
      <c r="F29" s="24" t="s">
        <v>44</v>
      </c>
      <c r="G29" s="9" t="s">
        <v>58</v>
      </c>
      <c r="H29" s="24" t="s">
        <v>59</v>
      </c>
      <c r="I29" s="24" t="s">
        <v>289</v>
      </c>
      <c r="J29" s="6" t="s">
        <v>233</v>
      </c>
    </row>
    <row r="30" spans="1:10" ht="21.75" customHeight="1">
      <c r="A30" s="17">
        <v>24</v>
      </c>
      <c r="B30" s="24">
        <v>358</v>
      </c>
      <c r="C30" s="25" t="s">
        <v>174</v>
      </c>
      <c r="D30" s="25" t="s">
        <v>103</v>
      </c>
      <c r="E30" s="24">
        <v>2002</v>
      </c>
      <c r="F30" s="24" t="s">
        <v>44</v>
      </c>
      <c r="G30" s="9" t="s">
        <v>175</v>
      </c>
      <c r="H30" s="24" t="s">
        <v>176</v>
      </c>
      <c r="I30" s="24" t="s">
        <v>289</v>
      </c>
      <c r="J30" s="6" t="s">
        <v>232</v>
      </c>
    </row>
    <row r="31" spans="1:10" ht="21.75" customHeight="1">
      <c r="A31" s="17">
        <v>25</v>
      </c>
      <c r="B31" s="24">
        <v>367</v>
      </c>
      <c r="C31" s="25" t="s">
        <v>202</v>
      </c>
      <c r="D31" s="25" t="s">
        <v>203</v>
      </c>
      <c r="E31" s="24">
        <v>2003</v>
      </c>
      <c r="F31" s="24" t="s">
        <v>44</v>
      </c>
      <c r="G31" s="9" t="s">
        <v>204</v>
      </c>
      <c r="H31" s="24" t="s">
        <v>205</v>
      </c>
      <c r="I31" s="24" t="s">
        <v>290</v>
      </c>
      <c r="J31" s="6">
        <v>0</v>
      </c>
    </row>
    <row r="32" spans="1:10" ht="21.75" customHeight="1">
      <c r="A32" s="17">
        <v>26</v>
      </c>
      <c r="B32" s="24">
        <v>318</v>
      </c>
      <c r="C32" s="25" t="s">
        <v>74</v>
      </c>
      <c r="D32" s="25" t="s">
        <v>75</v>
      </c>
      <c r="E32" s="24">
        <v>2003</v>
      </c>
      <c r="F32" s="24" t="s">
        <v>44</v>
      </c>
      <c r="G32" s="9" t="s">
        <v>76</v>
      </c>
      <c r="H32" s="24" t="s">
        <v>77</v>
      </c>
      <c r="I32" s="24" t="s">
        <v>291</v>
      </c>
      <c r="J32" s="6" t="s">
        <v>233</v>
      </c>
    </row>
    <row r="33" spans="1:10" ht="21.75" customHeight="1">
      <c r="A33" s="17">
        <v>27</v>
      </c>
      <c r="B33" s="24">
        <v>375</v>
      </c>
      <c r="C33" s="25" t="s">
        <v>219</v>
      </c>
      <c r="D33" s="25" t="s">
        <v>220</v>
      </c>
      <c r="E33" s="24">
        <v>2003</v>
      </c>
      <c r="F33" s="24" t="s">
        <v>44</v>
      </c>
      <c r="G33" s="9" t="s">
        <v>168</v>
      </c>
      <c r="H33" s="24" t="s">
        <v>169</v>
      </c>
      <c r="I33" s="24" t="s">
        <v>294</v>
      </c>
      <c r="J33" s="6">
        <v>0</v>
      </c>
    </row>
    <row r="34" spans="1:10" ht="21.75" customHeight="1">
      <c r="A34" s="17">
        <v>28</v>
      </c>
      <c r="B34" s="24">
        <v>386</v>
      </c>
      <c r="C34" s="25" t="s">
        <v>254</v>
      </c>
      <c r="D34" s="25" t="s">
        <v>38</v>
      </c>
      <c r="E34" s="24">
        <v>2003</v>
      </c>
      <c r="F34" s="24" t="s">
        <v>44</v>
      </c>
      <c r="G34" s="9" t="s">
        <v>255</v>
      </c>
      <c r="H34" s="24" t="s">
        <v>256</v>
      </c>
      <c r="I34" s="24" t="s">
        <v>295</v>
      </c>
      <c r="J34" s="6">
        <v>0</v>
      </c>
    </row>
    <row r="35" spans="1:10" ht="21.75" customHeight="1">
      <c r="A35" s="17">
        <v>29</v>
      </c>
      <c r="B35" s="24">
        <v>315</v>
      </c>
      <c r="C35" s="25" t="s">
        <v>63</v>
      </c>
      <c r="D35" s="25" t="s">
        <v>64</v>
      </c>
      <c r="E35" s="24">
        <v>2003</v>
      </c>
      <c r="F35" s="24" t="s">
        <v>44</v>
      </c>
      <c r="G35" s="9" t="s">
        <v>65</v>
      </c>
      <c r="H35" s="24" t="s">
        <v>66</v>
      </c>
      <c r="I35" s="24" t="s">
        <v>296</v>
      </c>
      <c r="J35" s="6" t="s">
        <v>233</v>
      </c>
    </row>
    <row r="36" spans="1:10" ht="21.75" customHeight="1">
      <c r="A36" s="17">
        <v>30</v>
      </c>
      <c r="B36" s="24">
        <v>364</v>
      </c>
      <c r="C36" s="25" t="s">
        <v>196</v>
      </c>
      <c r="D36" s="25" t="s">
        <v>178</v>
      </c>
      <c r="E36" s="24">
        <v>2003</v>
      </c>
      <c r="F36" s="24" t="s">
        <v>44</v>
      </c>
      <c r="G36" s="9" t="s">
        <v>197</v>
      </c>
      <c r="H36" s="24" t="s">
        <v>198</v>
      </c>
      <c r="I36" s="24" t="s">
        <v>297</v>
      </c>
      <c r="J36" s="6" t="s">
        <v>227</v>
      </c>
    </row>
    <row r="37" spans="1:10" ht="21.75" customHeight="1">
      <c r="A37" s="17">
        <v>31</v>
      </c>
      <c r="B37" s="24">
        <v>313</v>
      </c>
      <c r="C37" s="25" t="s">
        <v>60</v>
      </c>
      <c r="D37" s="25" t="s">
        <v>61</v>
      </c>
      <c r="E37" s="24">
        <v>2003</v>
      </c>
      <c r="F37" s="24" t="s">
        <v>44</v>
      </c>
      <c r="G37" s="9" t="s">
        <v>58</v>
      </c>
      <c r="H37" s="24" t="s">
        <v>59</v>
      </c>
      <c r="I37" s="24" t="s">
        <v>298</v>
      </c>
      <c r="J37" s="6" t="s">
        <v>233</v>
      </c>
    </row>
    <row r="38" spans="1:10" ht="21.75" customHeight="1">
      <c r="A38" s="17">
        <v>32</v>
      </c>
      <c r="B38" s="24">
        <v>307</v>
      </c>
      <c r="C38" s="25" t="s">
        <v>42</v>
      </c>
      <c r="D38" s="25" t="s">
        <v>43</v>
      </c>
      <c r="E38" s="24">
        <v>2003</v>
      </c>
      <c r="F38" s="24" t="s">
        <v>44</v>
      </c>
      <c r="G38" s="9" t="s">
        <v>32</v>
      </c>
      <c r="H38" s="24" t="s">
        <v>33</v>
      </c>
      <c r="I38" s="24" t="s">
        <v>299</v>
      </c>
      <c r="J38" s="6">
        <v>0</v>
      </c>
    </row>
    <row r="39" spans="1:10" ht="21.75" customHeight="1">
      <c r="A39" s="17">
        <v>33</v>
      </c>
      <c r="B39" s="24">
        <v>338</v>
      </c>
      <c r="C39" s="25" t="s">
        <v>126</v>
      </c>
      <c r="D39" s="25" t="s">
        <v>127</v>
      </c>
      <c r="E39" s="24">
        <v>2002</v>
      </c>
      <c r="F39" s="24" t="s">
        <v>44</v>
      </c>
      <c r="G39" s="9" t="s">
        <v>47</v>
      </c>
      <c r="H39" s="24" t="s">
        <v>48</v>
      </c>
      <c r="I39" s="24" t="s">
        <v>300</v>
      </c>
      <c r="J39" s="6" t="s">
        <v>229</v>
      </c>
    </row>
    <row r="40" spans="1:10" ht="21.75" customHeight="1">
      <c r="A40" s="17">
        <v>34</v>
      </c>
      <c r="B40" s="24">
        <v>374</v>
      </c>
      <c r="C40" s="25" t="s">
        <v>218</v>
      </c>
      <c r="D40" s="25" t="s">
        <v>115</v>
      </c>
      <c r="E40" s="24">
        <v>2002</v>
      </c>
      <c r="F40" s="24" t="s">
        <v>44</v>
      </c>
      <c r="G40" s="9" t="s">
        <v>168</v>
      </c>
      <c r="H40" s="24" t="s">
        <v>169</v>
      </c>
      <c r="I40" s="24" t="s">
        <v>302</v>
      </c>
      <c r="J40" s="6">
        <v>0</v>
      </c>
    </row>
    <row r="41" spans="1:10" ht="21.75" customHeight="1">
      <c r="A41" s="17">
        <v>35</v>
      </c>
      <c r="B41" s="24">
        <v>387</v>
      </c>
      <c r="C41" s="25" t="s">
        <v>153</v>
      </c>
      <c r="D41" s="25" t="s">
        <v>118</v>
      </c>
      <c r="E41" s="24">
        <v>2003</v>
      </c>
      <c r="F41" s="24" t="s">
        <v>44</v>
      </c>
      <c r="G41" s="9" t="s">
        <v>255</v>
      </c>
      <c r="H41" s="24" t="s">
        <v>256</v>
      </c>
      <c r="I41" s="24" t="s">
        <v>303</v>
      </c>
      <c r="J41" s="6">
        <v>0</v>
      </c>
    </row>
    <row r="42" spans="1:10" ht="21.75" customHeight="1">
      <c r="A42" s="17">
        <v>36</v>
      </c>
      <c r="B42" s="24">
        <v>365</v>
      </c>
      <c r="C42" s="25" t="s">
        <v>199</v>
      </c>
      <c r="D42" s="25" t="s">
        <v>200</v>
      </c>
      <c r="E42" s="24">
        <v>2003</v>
      </c>
      <c r="F42" s="24" t="s">
        <v>44</v>
      </c>
      <c r="G42" s="9" t="s">
        <v>116</v>
      </c>
      <c r="H42" s="24" t="s">
        <v>117</v>
      </c>
      <c r="I42" s="24" t="s">
        <v>304</v>
      </c>
      <c r="J42" s="6">
        <v>0</v>
      </c>
    </row>
    <row r="43" spans="1:10" ht="21.75" customHeight="1">
      <c r="A43" s="17">
        <v>37</v>
      </c>
      <c r="B43" s="24">
        <v>317</v>
      </c>
      <c r="C43" s="25" t="s">
        <v>70</v>
      </c>
      <c r="D43" s="25" t="s">
        <v>71</v>
      </c>
      <c r="E43" s="24">
        <v>2002</v>
      </c>
      <c r="F43" s="24" t="s">
        <v>44</v>
      </c>
      <c r="G43" s="9" t="s">
        <v>72</v>
      </c>
      <c r="H43" s="24" t="s">
        <v>73</v>
      </c>
      <c r="I43" s="24" t="s">
        <v>314</v>
      </c>
      <c r="J43" s="6"/>
    </row>
    <row r="44" spans="1:10" ht="21.75" customHeight="1">
      <c r="A44" s="17">
        <v>38</v>
      </c>
      <c r="B44" s="24">
        <v>321</v>
      </c>
      <c r="C44" s="25" t="s">
        <v>78</v>
      </c>
      <c r="D44" s="25" t="s">
        <v>79</v>
      </c>
      <c r="E44" s="24">
        <v>2003</v>
      </c>
      <c r="F44" s="24" t="s">
        <v>44</v>
      </c>
      <c r="G44" s="9" t="s">
        <v>80</v>
      </c>
      <c r="H44" s="24" t="s">
        <v>81</v>
      </c>
      <c r="I44" s="24" t="s">
        <v>316</v>
      </c>
      <c r="J44" s="6" t="s">
        <v>231</v>
      </c>
    </row>
    <row r="45" spans="1:10" ht="21.75" customHeight="1">
      <c r="A45" s="18">
        <v>39</v>
      </c>
      <c r="B45" s="26">
        <v>373</v>
      </c>
      <c r="C45" s="27" t="s">
        <v>217</v>
      </c>
      <c r="D45" s="27" t="s">
        <v>120</v>
      </c>
      <c r="E45" s="26">
        <v>2002</v>
      </c>
      <c r="F45" s="26" t="s">
        <v>44</v>
      </c>
      <c r="G45" s="28" t="s">
        <v>168</v>
      </c>
      <c r="H45" s="26" t="s">
        <v>169</v>
      </c>
      <c r="I45" s="26" t="s">
        <v>324</v>
      </c>
      <c r="J45" s="7">
        <v>0</v>
      </c>
    </row>
    <row r="46" spans="3:10" ht="21.75" customHeight="1">
      <c r="C46"/>
      <c r="D46"/>
      <c r="G46"/>
      <c r="H46"/>
      <c r="I46"/>
      <c r="J46"/>
    </row>
    <row r="47" spans="3:10" ht="21.75" customHeight="1">
      <c r="C47"/>
      <c r="D47"/>
      <c r="G47"/>
      <c r="H47"/>
      <c r="I47"/>
      <c r="J47"/>
    </row>
    <row r="48" spans="3:10" ht="21.75" customHeight="1">
      <c r="C48"/>
      <c r="D48"/>
      <c r="G48"/>
      <c r="H48"/>
      <c r="I48"/>
      <c r="J48"/>
    </row>
    <row r="49" spans="3:10" ht="21.75" customHeight="1">
      <c r="C49"/>
      <c r="D49"/>
      <c r="G49"/>
      <c r="H49"/>
      <c r="I49"/>
      <c r="J49"/>
    </row>
    <row r="50" spans="3:10" ht="21.75" customHeight="1">
      <c r="C50"/>
      <c r="D50"/>
      <c r="G50"/>
      <c r="H50"/>
      <c r="I50"/>
      <c r="J50"/>
    </row>
    <row r="51" spans="3:10" ht="21.75" customHeight="1">
      <c r="C51"/>
      <c r="D51"/>
      <c r="G51"/>
      <c r="H51"/>
      <c r="I51"/>
      <c r="J51"/>
    </row>
    <row r="52" spans="3:10" ht="21.75" customHeight="1">
      <c r="C52"/>
      <c r="D52"/>
      <c r="G52"/>
      <c r="H52"/>
      <c r="I52"/>
      <c r="J52"/>
    </row>
    <row r="53" spans="3:10" ht="21.75" customHeight="1">
      <c r="C53"/>
      <c r="D53"/>
      <c r="G53"/>
      <c r="H53"/>
      <c r="I53"/>
      <c r="J53"/>
    </row>
    <row r="54" spans="3:10" ht="21.75" customHeight="1">
      <c r="C54"/>
      <c r="D54"/>
      <c r="G54"/>
      <c r="H54"/>
      <c r="I54"/>
      <c r="J54"/>
    </row>
    <row r="55" spans="3:10" ht="21.75" customHeight="1">
      <c r="C55"/>
      <c r="D55"/>
      <c r="G55"/>
      <c r="H55"/>
      <c r="I55"/>
      <c r="J55"/>
    </row>
    <row r="56" spans="3:10" ht="21.75" customHeight="1">
      <c r="C56"/>
      <c r="D56"/>
      <c r="G56"/>
      <c r="H56"/>
      <c r="I56"/>
      <c r="J56"/>
    </row>
    <row r="57" spans="3:10" ht="21.75" customHeight="1">
      <c r="C57"/>
      <c r="D57"/>
      <c r="G57"/>
      <c r="H57"/>
      <c r="I57"/>
      <c r="J57"/>
    </row>
    <row r="58" spans="3:10" ht="21.75" customHeight="1">
      <c r="C58"/>
      <c r="D58"/>
      <c r="G58"/>
      <c r="H58"/>
      <c r="I58"/>
      <c r="J58"/>
    </row>
    <row r="59" spans="3:10" ht="21.75" customHeight="1">
      <c r="C59"/>
      <c r="D59"/>
      <c r="G59"/>
      <c r="H59"/>
      <c r="I59"/>
      <c r="J59"/>
    </row>
    <row r="60" spans="3:10" ht="21.75" customHeight="1">
      <c r="C60"/>
      <c r="D60"/>
      <c r="G60"/>
      <c r="H60"/>
      <c r="I60"/>
      <c r="J60"/>
    </row>
    <row r="61" spans="3:10" ht="21.75" customHeight="1">
      <c r="C61"/>
      <c r="D61"/>
      <c r="G61"/>
      <c r="H61"/>
      <c r="I61"/>
      <c r="J61"/>
    </row>
    <row r="62" spans="3:10" ht="21.75" customHeight="1">
      <c r="C62"/>
      <c r="D62"/>
      <c r="G62"/>
      <c r="H62"/>
      <c r="I62"/>
      <c r="J62"/>
    </row>
    <row r="63" spans="3:10" ht="21.75" customHeight="1">
      <c r="C63"/>
      <c r="D63"/>
      <c r="G63"/>
      <c r="H63"/>
      <c r="I63"/>
      <c r="J63"/>
    </row>
    <row r="64" spans="3:10" ht="21.75" customHeight="1">
      <c r="C64"/>
      <c r="D64"/>
      <c r="G64"/>
      <c r="H64"/>
      <c r="I64"/>
      <c r="J64"/>
    </row>
    <row r="65" spans="3:10" ht="21.75" customHeight="1">
      <c r="C65"/>
      <c r="D65"/>
      <c r="G65"/>
      <c r="H65"/>
      <c r="I65"/>
      <c r="J65"/>
    </row>
    <row r="66" spans="3:10" ht="21.75" customHeight="1">
      <c r="C66"/>
      <c r="D66"/>
      <c r="G66"/>
      <c r="H66"/>
      <c r="I66"/>
      <c r="J66"/>
    </row>
    <row r="67" spans="3:10" ht="21.75" customHeight="1">
      <c r="C67"/>
      <c r="D67"/>
      <c r="G67"/>
      <c r="H67"/>
      <c r="I67"/>
      <c r="J67"/>
    </row>
    <row r="68" spans="3:10" ht="21.75" customHeight="1">
      <c r="C68"/>
      <c r="D68"/>
      <c r="G68"/>
      <c r="H68"/>
      <c r="I68"/>
      <c r="J68"/>
    </row>
    <row r="69" spans="3:10" ht="21.75" customHeight="1">
      <c r="C69"/>
      <c r="D69"/>
      <c r="G69"/>
      <c r="H69"/>
      <c r="I69"/>
      <c r="J69"/>
    </row>
    <row r="70" spans="3:10" ht="21.75" customHeight="1">
      <c r="C70"/>
      <c r="D70"/>
      <c r="G70"/>
      <c r="H70"/>
      <c r="I70"/>
      <c r="J70"/>
    </row>
    <row r="71" spans="3:10" ht="21.75" customHeight="1">
      <c r="C71"/>
      <c r="D71"/>
      <c r="G71"/>
      <c r="H71"/>
      <c r="I71"/>
      <c r="J71"/>
    </row>
    <row r="72" spans="3:10" ht="21.75" customHeight="1">
      <c r="C72"/>
      <c r="D72"/>
      <c r="G72"/>
      <c r="H72"/>
      <c r="I72"/>
      <c r="J72"/>
    </row>
    <row r="73" spans="3:10" ht="21.75" customHeight="1">
      <c r="C73"/>
      <c r="D73"/>
      <c r="G73"/>
      <c r="H73"/>
      <c r="I73"/>
      <c r="J73"/>
    </row>
    <row r="74" spans="3:10" ht="21.75" customHeight="1">
      <c r="C74"/>
      <c r="D74"/>
      <c r="G74"/>
      <c r="H74"/>
      <c r="I74"/>
      <c r="J74"/>
    </row>
    <row r="75" spans="3:10" ht="21.75" customHeight="1">
      <c r="C75"/>
      <c r="D75"/>
      <c r="G75"/>
      <c r="H75"/>
      <c r="I75"/>
      <c r="J75"/>
    </row>
    <row r="76" spans="3:10" ht="21.75" customHeight="1">
      <c r="C76"/>
      <c r="D76"/>
      <c r="G76"/>
      <c r="H76"/>
      <c r="I76"/>
      <c r="J76"/>
    </row>
    <row r="77" spans="3:10" ht="21.75" customHeight="1">
      <c r="C77"/>
      <c r="D77"/>
      <c r="G77"/>
      <c r="H77"/>
      <c r="I77"/>
      <c r="J77"/>
    </row>
    <row r="78" spans="3:10" ht="21.75" customHeight="1">
      <c r="C78"/>
      <c r="D78"/>
      <c r="G78"/>
      <c r="H78"/>
      <c r="I78"/>
      <c r="J78"/>
    </row>
    <row r="79" spans="3:10" ht="21.75" customHeight="1">
      <c r="C79"/>
      <c r="D79"/>
      <c r="G79"/>
      <c r="H79"/>
      <c r="I79"/>
      <c r="J79"/>
    </row>
    <row r="80" spans="3:10" ht="21.75" customHeight="1">
      <c r="C80"/>
      <c r="D80"/>
      <c r="G80"/>
      <c r="H80"/>
      <c r="I80"/>
      <c r="J80"/>
    </row>
    <row r="81" spans="3:10" ht="21.75" customHeight="1">
      <c r="C81"/>
      <c r="D81"/>
      <c r="G81"/>
      <c r="H81"/>
      <c r="I81"/>
      <c r="J81"/>
    </row>
    <row r="82" spans="3:10" ht="21.75" customHeight="1">
      <c r="C82"/>
      <c r="D82"/>
      <c r="G82"/>
      <c r="H82"/>
      <c r="I82"/>
      <c r="J82"/>
    </row>
    <row r="83" spans="3:10" ht="21.75" customHeight="1">
      <c r="C83"/>
      <c r="D83"/>
      <c r="G83"/>
      <c r="H83"/>
      <c r="I83"/>
      <c r="J83"/>
    </row>
    <row r="84" spans="3:10" ht="21.75" customHeight="1">
      <c r="C84"/>
      <c r="D84"/>
      <c r="G84"/>
      <c r="H84"/>
      <c r="I84"/>
      <c r="J84"/>
    </row>
    <row r="85" spans="3:10" ht="21.75" customHeight="1">
      <c r="C85"/>
      <c r="D85"/>
      <c r="G85"/>
      <c r="H85"/>
      <c r="I85"/>
      <c r="J85"/>
    </row>
    <row r="86" spans="3:10" ht="21.75" customHeight="1">
      <c r="C86"/>
      <c r="D86"/>
      <c r="G86"/>
      <c r="H86"/>
      <c r="I86"/>
      <c r="J86"/>
    </row>
    <row r="87" spans="3:10" ht="21.75" customHeight="1">
      <c r="C87"/>
      <c r="D87"/>
      <c r="G87"/>
      <c r="H87"/>
      <c r="I87"/>
      <c r="J87"/>
    </row>
    <row r="88" spans="3:10" ht="21.75" customHeight="1">
      <c r="C88"/>
      <c r="D88"/>
      <c r="G88"/>
      <c r="H88"/>
      <c r="I88"/>
      <c r="J88"/>
    </row>
    <row r="89" spans="3:10" ht="21.75" customHeight="1">
      <c r="C89"/>
      <c r="D89"/>
      <c r="G89"/>
      <c r="H89"/>
      <c r="I89"/>
      <c r="J89"/>
    </row>
    <row r="90" spans="3:10" ht="21.75" customHeight="1">
      <c r="C90"/>
      <c r="D90"/>
      <c r="G90"/>
      <c r="H90"/>
      <c r="I90"/>
      <c r="J90"/>
    </row>
    <row r="91" spans="3:10" ht="21.75" customHeight="1">
      <c r="C91"/>
      <c r="D91"/>
      <c r="G91"/>
      <c r="H91"/>
      <c r="I91"/>
      <c r="J91"/>
    </row>
    <row r="92" spans="3:10" ht="21.75" customHeight="1">
      <c r="C92"/>
      <c r="D92"/>
      <c r="G92"/>
      <c r="H92"/>
      <c r="I92"/>
      <c r="J92"/>
    </row>
    <row r="93" spans="3:10" ht="21.75" customHeight="1">
      <c r="C93"/>
      <c r="D93"/>
      <c r="G93"/>
      <c r="H93"/>
      <c r="I93"/>
      <c r="J93"/>
    </row>
    <row r="94" spans="3:10" ht="21.75" customHeight="1">
      <c r="C94"/>
      <c r="D94"/>
      <c r="G94"/>
      <c r="H94"/>
      <c r="I94"/>
      <c r="J94"/>
    </row>
    <row r="95" spans="3:10" ht="21.75" customHeight="1">
      <c r="C95"/>
      <c r="D95"/>
      <c r="G95"/>
      <c r="H95"/>
      <c r="I95"/>
      <c r="J95"/>
    </row>
    <row r="96" spans="3:10" ht="21.75" customHeight="1">
      <c r="C96"/>
      <c r="D96"/>
      <c r="G96"/>
      <c r="H96"/>
      <c r="I96"/>
      <c r="J96"/>
    </row>
    <row r="97" spans="3:10" ht="21.75" customHeight="1">
      <c r="C97"/>
      <c r="D97"/>
      <c r="G97"/>
      <c r="H97"/>
      <c r="I97"/>
      <c r="J97"/>
    </row>
    <row r="98" spans="3:10" ht="21.75" customHeight="1">
      <c r="C98"/>
      <c r="D98"/>
      <c r="G98"/>
      <c r="H98"/>
      <c r="I98"/>
      <c r="J98"/>
    </row>
    <row r="99" spans="3:10" ht="21.75" customHeight="1">
      <c r="C99"/>
      <c r="D99"/>
      <c r="G99"/>
      <c r="H99"/>
      <c r="I99"/>
      <c r="J99"/>
    </row>
    <row r="100" spans="3:10" ht="21.75" customHeight="1">
      <c r="C100"/>
      <c r="D100"/>
      <c r="G100"/>
      <c r="H100"/>
      <c r="I100"/>
      <c r="J100"/>
    </row>
    <row r="101" spans="3:10" ht="21.75" customHeight="1">
      <c r="C101"/>
      <c r="D101"/>
      <c r="G101"/>
      <c r="H101"/>
      <c r="I101"/>
      <c r="J101"/>
    </row>
    <row r="102" spans="3:10" ht="21.75" customHeight="1">
      <c r="C102"/>
      <c r="D102"/>
      <c r="G102"/>
      <c r="H102"/>
      <c r="I102"/>
      <c r="J102"/>
    </row>
    <row r="103" spans="3:10" ht="21.75" customHeight="1">
      <c r="C103"/>
      <c r="D103"/>
      <c r="G103"/>
      <c r="H103"/>
      <c r="I103"/>
      <c r="J103"/>
    </row>
    <row r="104" spans="3:10" ht="21.75" customHeight="1">
      <c r="C104"/>
      <c r="D104"/>
      <c r="G104"/>
      <c r="H104"/>
      <c r="I104"/>
      <c r="J104"/>
    </row>
    <row r="105" spans="3:10" ht="21.75" customHeight="1">
      <c r="C105"/>
      <c r="D105"/>
      <c r="G105"/>
      <c r="H105"/>
      <c r="I105"/>
      <c r="J105"/>
    </row>
    <row r="106" spans="3:10" ht="21.75" customHeight="1">
      <c r="C106"/>
      <c r="D106"/>
      <c r="G106"/>
      <c r="H106"/>
      <c r="I106"/>
      <c r="J106"/>
    </row>
    <row r="107" spans="3:10" ht="21.75" customHeight="1">
      <c r="C107"/>
      <c r="D107"/>
      <c r="G107"/>
      <c r="H107"/>
      <c r="I107"/>
      <c r="J107"/>
    </row>
    <row r="108" spans="3:10" ht="21.75" customHeight="1">
      <c r="C108"/>
      <c r="D108"/>
      <c r="G108"/>
      <c r="H108"/>
      <c r="I108"/>
      <c r="J108"/>
    </row>
    <row r="109" spans="3:10" ht="21.75" customHeight="1">
      <c r="C109"/>
      <c r="D109"/>
      <c r="G109"/>
      <c r="H109"/>
      <c r="I109"/>
      <c r="J109"/>
    </row>
    <row r="110" spans="3:10" ht="21.75" customHeight="1">
      <c r="C110"/>
      <c r="D110"/>
      <c r="G110"/>
      <c r="H110"/>
      <c r="I110"/>
      <c r="J110"/>
    </row>
    <row r="111" spans="3:10" ht="21.75" customHeight="1">
      <c r="C111"/>
      <c r="D111"/>
      <c r="G111"/>
      <c r="H111"/>
      <c r="I111"/>
      <c r="J111"/>
    </row>
    <row r="112" spans="3:10" ht="21.75" customHeight="1">
      <c r="C112"/>
      <c r="D112"/>
      <c r="G112"/>
      <c r="H112"/>
      <c r="I112"/>
      <c r="J112"/>
    </row>
    <row r="113" spans="3:10" ht="21.75" customHeight="1">
      <c r="C113"/>
      <c r="D113"/>
      <c r="G113"/>
      <c r="H113"/>
      <c r="I113"/>
      <c r="J113"/>
    </row>
    <row r="114" spans="3:10" ht="21.75" customHeight="1">
      <c r="C114"/>
      <c r="D114"/>
      <c r="G114"/>
      <c r="H114"/>
      <c r="I114"/>
      <c r="J114"/>
    </row>
    <row r="115" spans="3:10" ht="21.75" customHeight="1">
      <c r="C115"/>
      <c r="D115"/>
      <c r="G115"/>
      <c r="H115"/>
      <c r="I115"/>
      <c r="J115"/>
    </row>
    <row r="116" spans="3:10" ht="21.75" customHeight="1">
      <c r="C116"/>
      <c r="D116"/>
      <c r="G116"/>
      <c r="H116"/>
      <c r="I116"/>
      <c r="J116"/>
    </row>
    <row r="117" spans="3:10" ht="21.75" customHeight="1">
      <c r="C117"/>
      <c r="D117"/>
      <c r="G117"/>
      <c r="H117"/>
      <c r="I117"/>
      <c r="J117"/>
    </row>
    <row r="118" spans="3:10" ht="21.75" customHeight="1">
      <c r="C118"/>
      <c r="D118"/>
      <c r="G118"/>
      <c r="H118"/>
      <c r="I118"/>
      <c r="J118"/>
    </row>
    <row r="119" spans="3:10" ht="21.75" customHeight="1">
      <c r="C119"/>
      <c r="D119"/>
      <c r="G119"/>
      <c r="H119"/>
      <c r="I119"/>
      <c r="J119"/>
    </row>
    <row r="120" spans="3:10" ht="21.75" customHeight="1">
      <c r="C120"/>
      <c r="D120"/>
      <c r="G120"/>
      <c r="H120"/>
      <c r="I120"/>
      <c r="J120"/>
    </row>
    <row r="121" spans="3:10" ht="21.75" customHeight="1">
      <c r="C121"/>
      <c r="D121"/>
      <c r="G121"/>
      <c r="H121"/>
      <c r="I121"/>
      <c r="J121"/>
    </row>
    <row r="122" spans="3:10" ht="21.75" customHeight="1">
      <c r="C122"/>
      <c r="D122"/>
      <c r="G122"/>
      <c r="H122"/>
      <c r="I122"/>
      <c r="J122"/>
    </row>
    <row r="123" spans="3:10" ht="21.75" customHeight="1">
      <c r="C123"/>
      <c r="D123"/>
      <c r="G123"/>
      <c r="H123"/>
      <c r="I123"/>
      <c r="J123"/>
    </row>
    <row r="124" spans="3:10" ht="21.75" customHeight="1">
      <c r="C124"/>
      <c r="D124"/>
      <c r="G124"/>
      <c r="H124"/>
      <c r="I124"/>
      <c r="J124"/>
    </row>
    <row r="125" spans="3:10" ht="21.75" customHeight="1">
      <c r="C125"/>
      <c r="D125"/>
      <c r="G125"/>
      <c r="H125"/>
      <c r="I125"/>
      <c r="J125"/>
    </row>
    <row r="126" spans="3:10" ht="21.75" customHeight="1">
      <c r="C126"/>
      <c r="D126"/>
      <c r="G126"/>
      <c r="H126"/>
      <c r="I126"/>
      <c r="J126"/>
    </row>
    <row r="127" spans="3:10" ht="21.75" customHeight="1">
      <c r="C127"/>
      <c r="D127"/>
      <c r="G127"/>
      <c r="H127"/>
      <c r="I127"/>
      <c r="J127"/>
    </row>
    <row r="128" spans="3:10" ht="21.75" customHeight="1">
      <c r="C128"/>
      <c r="D128"/>
      <c r="G128"/>
      <c r="H128"/>
      <c r="I128"/>
      <c r="J128"/>
    </row>
    <row r="129" spans="3:10" ht="21.75" customHeight="1">
      <c r="C129"/>
      <c r="D129"/>
      <c r="G129"/>
      <c r="H129"/>
      <c r="I129"/>
      <c r="J129"/>
    </row>
    <row r="130" spans="3:10" ht="21.75" customHeight="1">
      <c r="C130"/>
      <c r="D130"/>
      <c r="G130"/>
      <c r="H130"/>
      <c r="I130"/>
      <c r="J130"/>
    </row>
    <row r="131" spans="3:10" ht="21.75" customHeight="1">
      <c r="C131"/>
      <c r="D131"/>
      <c r="G131"/>
      <c r="H131"/>
      <c r="I131"/>
      <c r="J131"/>
    </row>
    <row r="132" spans="3:10" ht="21.75" customHeight="1">
      <c r="C132"/>
      <c r="D132"/>
      <c r="G132"/>
      <c r="H132"/>
      <c r="I132"/>
      <c r="J132"/>
    </row>
    <row r="133" spans="3:10" ht="21.75" customHeight="1">
      <c r="C133"/>
      <c r="D133"/>
      <c r="G133"/>
      <c r="H133"/>
      <c r="I133"/>
      <c r="J133"/>
    </row>
    <row r="134" spans="3:10" ht="21.75" customHeight="1">
      <c r="C134"/>
      <c r="D134"/>
      <c r="G134"/>
      <c r="H134"/>
      <c r="I134"/>
      <c r="J134"/>
    </row>
    <row r="135" spans="3:10" ht="21.75" customHeight="1">
      <c r="C135"/>
      <c r="D135"/>
      <c r="G135"/>
      <c r="H135"/>
      <c r="I135"/>
      <c r="J135"/>
    </row>
    <row r="136" spans="3:10" ht="21.75" customHeight="1">
      <c r="C136"/>
      <c r="D136"/>
      <c r="G136"/>
      <c r="H136"/>
      <c r="I136"/>
      <c r="J136"/>
    </row>
    <row r="137" spans="3:10" ht="21.75" customHeight="1">
      <c r="C137"/>
      <c r="D137"/>
      <c r="G137"/>
      <c r="H137"/>
      <c r="I137"/>
      <c r="J137"/>
    </row>
    <row r="138" spans="3:10" ht="21.75" customHeight="1">
      <c r="C138"/>
      <c r="D138"/>
      <c r="G138"/>
      <c r="H138"/>
      <c r="I138"/>
      <c r="J138"/>
    </row>
    <row r="139" spans="3:10" ht="21.75" customHeight="1">
      <c r="C139"/>
      <c r="D139"/>
      <c r="G139"/>
      <c r="H139"/>
      <c r="I139"/>
      <c r="J139"/>
    </row>
    <row r="140" spans="3:10" ht="21.75" customHeight="1">
      <c r="C140"/>
      <c r="D140"/>
      <c r="G140"/>
      <c r="H140"/>
      <c r="I140"/>
      <c r="J140"/>
    </row>
    <row r="141" spans="3:10" ht="21.75" customHeight="1">
      <c r="C141"/>
      <c r="D141"/>
      <c r="G141"/>
      <c r="H141"/>
      <c r="I141"/>
      <c r="J141"/>
    </row>
    <row r="142" spans="3:10" ht="21.75" customHeight="1">
      <c r="C142"/>
      <c r="D142"/>
      <c r="G142"/>
      <c r="H142"/>
      <c r="I142"/>
      <c r="J142"/>
    </row>
    <row r="143" spans="3:10" ht="21.75" customHeight="1">
      <c r="C143"/>
      <c r="D143"/>
      <c r="G143"/>
      <c r="H143"/>
      <c r="I143"/>
      <c r="J143"/>
    </row>
    <row r="144" spans="3:10" ht="21.75" customHeight="1">
      <c r="C144"/>
      <c r="D144"/>
      <c r="G144"/>
      <c r="H144"/>
      <c r="I144"/>
      <c r="J144"/>
    </row>
    <row r="145" spans="3:10" ht="21.75" customHeight="1">
      <c r="C145"/>
      <c r="D145"/>
      <c r="G145"/>
      <c r="H145"/>
      <c r="I145"/>
      <c r="J145"/>
    </row>
    <row r="146" spans="3:10" ht="21.75" customHeight="1">
      <c r="C146"/>
      <c r="D146"/>
      <c r="G146"/>
      <c r="H146"/>
      <c r="I146"/>
      <c r="J146"/>
    </row>
    <row r="147" spans="3:10" ht="21.75" customHeight="1">
      <c r="C147"/>
      <c r="D147"/>
      <c r="G147"/>
      <c r="H147"/>
      <c r="I147"/>
      <c r="J147"/>
    </row>
    <row r="148" spans="3:10" ht="21.75" customHeight="1">
      <c r="C148"/>
      <c r="D148"/>
      <c r="G148"/>
      <c r="H148"/>
      <c r="I148"/>
      <c r="J148"/>
    </row>
    <row r="149" spans="3:10" ht="21.75" customHeight="1">
      <c r="C149"/>
      <c r="D149"/>
      <c r="G149"/>
      <c r="H149"/>
      <c r="I149"/>
      <c r="J149"/>
    </row>
    <row r="150" spans="3:10" ht="21.75" customHeight="1">
      <c r="C150"/>
      <c r="D150"/>
      <c r="G150"/>
      <c r="H150"/>
      <c r="I150"/>
      <c r="J150"/>
    </row>
    <row r="151" spans="3:10" ht="21.75" customHeight="1">
      <c r="C151"/>
      <c r="D151"/>
      <c r="G151"/>
      <c r="H151"/>
      <c r="I151"/>
      <c r="J151"/>
    </row>
    <row r="152" spans="3:10" ht="21.75" customHeight="1">
      <c r="C152"/>
      <c r="D152"/>
      <c r="G152"/>
      <c r="H152"/>
      <c r="I152"/>
      <c r="J152"/>
    </row>
    <row r="153" spans="3:10" ht="21.75" customHeight="1">
      <c r="C153"/>
      <c r="D153"/>
      <c r="G153"/>
      <c r="H153"/>
      <c r="I153"/>
      <c r="J153"/>
    </row>
    <row r="154" spans="3:10" ht="21.75" customHeight="1">
      <c r="C154"/>
      <c r="D154"/>
      <c r="G154"/>
      <c r="H154"/>
      <c r="I154"/>
      <c r="J154"/>
    </row>
    <row r="155" spans="3:10" ht="21.75" customHeight="1">
      <c r="C155"/>
      <c r="D155"/>
      <c r="G155"/>
      <c r="H155"/>
      <c r="I155"/>
      <c r="J155"/>
    </row>
    <row r="156" spans="3:10" ht="21.75" customHeight="1">
      <c r="C156"/>
      <c r="D156"/>
      <c r="G156"/>
      <c r="H156"/>
      <c r="I156"/>
      <c r="J156"/>
    </row>
    <row r="157" spans="3:10" ht="21.75" customHeight="1">
      <c r="C157"/>
      <c r="D157"/>
      <c r="G157"/>
      <c r="H157"/>
      <c r="I157"/>
      <c r="J157"/>
    </row>
    <row r="158" spans="3:10" ht="21.75" customHeight="1">
      <c r="C158"/>
      <c r="D158"/>
      <c r="G158"/>
      <c r="H158"/>
      <c r="I158"/>
      <c r="J158"/>
    </row>
    <row r="159" spans="3:10" ht="21.75" customHeight="1">
      <c r="C159"/>
      <c r="D159"/>
      <c r="G159"/>
      <c r="H159"/>
      <c r="I159"/>
      <c r="J159"/>
    </row>
    <row r="160" spans="3:10" ht="21.75" customHeight="1">
      <c r="C160"/>
      <c r="D160"/>
      <c r="G160"/>
      <c r="H160"/>
      <c r="I160"/>
      <c r="J160"/>
    </row>
    <row r="161" spans="3:10" ht="21.75" customHeight="1">
      <c r="C161"/>
      <c r="D161"/>
      <c r="G161"/>
      <c r="H161"/>
      <c r="I161"/>
      <c r="J161"/>
    </row>
    <row r="162" spans="3:10" ht="21.75" customHeight="1">
      <c r="C162"/>
      <c r="D162"/>
      <c r="G162"/>
      <c r="H162"/>
      <c r="I162"/>
      <c r="J162"/>
    </row>
    <row r="163" spans="3:10" ht="21.75" customHeight="1">
      <c r="C163"/>
      <c r="D163"/>
      <c r="G163"/>
      <c r="H163"/>
      <c r="I163"/>
      <c r="J163"/>
    </row>
    <row r="164" spans="3:10" ht="21.75" customHeight="1">
      <c r="C164"/>
      <c r="D164"/>
      <c r="G164"/>
      <c r="H164"/>
      <c r="I164"/>
      <c r="J164"/>
    </row>
    <row r="165" spans="3:10" ht="21.75" customHeight="1">
      <c r="C165"/>
      <c r="D165"/>
      <c r="G165"/>
      <c r="H165"/>
      <c r="I165"/>
      <c r="J165"/>
    </row>
    <row r="166" spans="3:10" ht="21.75" customHeight="1">
      <c r="C166"/>
      <c r="D166"/>
      <c r="G166"/>
      <c r="H166"/>
      <c r="I166"/>
      <c r="J166"/>
    </row>
    <row r="167" spans="3:10" ht="21.75" customHeight="1">
      <c r="C167"/>
      <c r="D167"/>
      <c r="G167"/>
      <c r="H167"/>
      <c r="I167"/>
      <c r="J167"/>
    </row>
    <row r="168" spans="3:10" ht="21.75" customHeight="1">
      <c r="C168"/>
      <c r="D168"/>
      <c r="G168"/>
      <c r="H168"/>
      <c r="I168"/>
      <c r="J168"/>
    </row>
    <row r="169" spans="3:10" ht="21.75" customHeight="1">
      <c r="C169"/>
      <c r="D169"/>
      <c r="G169"/>
      <c r="H169"/>
      <c r="I169"/>
      <c r="J169"/>
    </row>
    <row r="170" spans="3:10" ht="21.75" customHeight="1">
      <c r="C170"/>
      <c r="D170"/>
      <c r="G170"/>
      <c r="H170"/>
      <c r="I170"/>
      <c r="J170"/>
    </row>
    <row r="171" spans="3:10" ht="21.75" customHeight="1">
      <c r="C171"/>
      <c r="D171"/>
      <c r="G171"/>
      <c r="H171"/>
      <c r="I171"/>
      <c r="J171"/>
    </row>
    <row r="172" spans="3:10" ht="21.75" customHeight="1">
      <c r="C172"/>
      <c r="D172"/>
      <c r="G172"/>
      <c r="H172"/>
      <c r="I172"/>
      <c r="J172"/>
    </row>
    <row r="173" spans="3:10" ht="21.75" customHeight="1">
      <c r="C173"/>
      <c r="D173"/>
      <c r="G173"/>
      <c r="H173"/>
      <c r="I173"/>
      <c r="J173"/>
    </row>
    <row r="174" spans="3:10" ht="21.75" customHeight="1">
      <c r="C174"/>
      <c r="D174"/>
      <c r="G174"/>
      <c r="H174"/>
      <c r="I174"/>
      <c r="J174"/>
    </row>
    <row r="175" spans="3:10" ht="21.75" customHeight="1">
      <c r="C175"/>
      <c r="D175"/>
      <c r="G175"/>
      <c r="H175"/>
      <c r="I175"/>
      <c r="J175"/>
    </row>
    <row r="176" spans="3:10" ht="21.75" customHeight="1">
      <c r="C176"/>
      <c r="D176"/>
      <c r="G176"/>
      <c r="H176"/>
      <c r="I176"/>
      <c r="J176"/>
    </row>
    <row r="177" spans="3:10" ht="21.75" customHeight="1">
      <c r="C177"/>
      <c r="D177"/>
      <c r="G177"/>
      <c r="H177"/>
      <c r="I177"/>
      <c r="J177"/>
    </row>
    <row r="178" spans="3:10" ht="21.75" customHeight="1">
      <c r="C178"/>
      <c r="D178"/>
      <c r="G178"/>
      <c r="H178"/>
      <c r="I178"/>
      <c r="J178"/>
    </row>
    <row r="179" spans="3:10" ht="21.75" customHeight="1">
      <c r="C179"/>
      <c r="D179"/>
      <c r="G179"/>
      <c r="H179"/>
      <c r="I179"/>
      <c r="J179"/>
    </row>
    <row r="180" spans="3:10" ht="21.75" customHeight="1">
      <c r="C180"/>
      <c r="D180"/>
      <c r="G180"/>
      <c r="H180"/>
      <c r="I180"/>
      <c r="J180"/>
    </row>
    <row r="181" spans="3:10" ht="21.75" customHeight="1">
      <c r="C181"/>
      <c r="D181"/>
      <c r="G181"/>
      <c r="H181"/>
      <c r="I181"/>
      <c r="J181"/>
    </row>
    <row r="182" spans="3:10" ht="21.75" customHeight="1">
      <c r="C182"/>
      <c r="D182"/>
      <c r="G182"/>
      <c r="H182"/>
      <c r="I182"/>
      <c r="J182"/>
    </row>
    <row r="183" spans="3:10" ht="21.75" customHeight="1">
      <c r="C183"/>
      <c r="D183"/>
      <c r="G183"/>
      <c r="H183"/>
      <c r="I183"/>
      <c r="J183"/>
    </row>
    <row r="184" spans="3:10" ht="21.75" customHeight="1">
      <c r="C184"/>
      <c r="D184"/>
      <c r="G184"/>
      <c r="H184"/>
      <c r="I184"/>
      <c r="J184"/>
    </row>
    <row r="185" spans="3:10" ht="21.75" customHeight="1">
      <c r="C185"/>
      <c r="D185"/>
      <c r="G185"/>
      <c r="H185"/>
      <c r="I185"/>
      <c r="J185"/>
    </row>
    <row r="186" spans="3:10" ht="21.75" customHeight="1">
      <c r="C186"/>
      <c r="D186"/>
      <c r="G186"/>
      <c r="H186"/>
      <c r="I186"/>
      <c r="J186"/>
    </row>
    <row r="187" spans="3:10" ht="21.75" customHeight="1">
      <c r="C187"/>
      <c r="D187"/>
      <c r="G187"/>
      <c r="H187"/>
      <c r="I187"/>
      <c r="J187"/>
    </row>
    <row r="188" spans="3:10" ht="21.75" customHeight="1">
      <c r="C188"/>
      <c r="D188"/>
      <c r="G188"/>
      <c r="H188"/>
      <c r="I188"/>
      <c r="J188"/>
    </row>
    <row r="189" spans="3:10" ht="21.75" customHeight="1">
      <c r="C189"/>
      <c r="D189"/>
      <c r="G189"/>
      <c r="H189"/>
      <c r="I189"/>
      <c r="J189"/>
    </row>
    <row r="190" spans="3:10" ht="21.75" customHeight="1">
      <c r="C190"/>
      <c r="D190"/>
      <c r="G190"/>
      <c r="H190"/>
      <c r="I190"/>
      <c r="J190"/>
    </row>
    <row r="191" spans="3:10" ht="21.75" customHeight="1">
      <c r="C191"/>
      <c r="D191"/>
      <c r="G191"/>
      <c r="H191"/>
      <c r="I191"/>
      <c r="J191"/>
    </row>
    <row r="192" spans="3:10" ht="21.75" customHeight="1">
      <c r="C192"/>
      <c r="D192"/>
      <c r="G192"/>
      <c r="H192"/>
      <c r="I192"/>
      <c r="J192"/>
    </row>
    <row r="193" spans="3:10" ht="21.75" customHeight="1">
      <c r="C193"/>
      <c r="D193"/>
      <c r="G193"/>
      <c r="H193"/>
      <c r="I193"/>
      <c r="J193"/>
    </row>
    <row r="194" spans="3:10" ht="21.75" customHeight="1">
      <c r="C194"/>
      <c r="D194"/>
      <c r="G194"/>
      <c r="H194"/>
      <c r="I194"/>
      <c r="J194"/>
    </row>
    <row r="195" spans="3:10" ht="21.75" customHeight="1">
      <c r="C195"/>
      <c r="D195"/>
      <c r="G195"/>
      <c r="H195"/>
      <c r="I195"/>
      <c r="J195"/>
    </row>
    <row r="196" spans="3:10" ht="21.75" customHeight="1">
      <c r="C196"/>
      <c r="D196"/>
      <c r="G196"/>
      <c r="H196"/>
      <c r="I196"/>
      <c r="J196"/>
    </row>
    <row r="197" spans="3:10" ht="21.75" customHeight="1">
      <c r="C197"/>
      <c r="D197"/>
      <c r="G197"/>
      <c r="H197"/>
      <c r="I197"/>
      <c r="J197"/>
    </row>
    <row r="198" spans="3:10" ht="21.75" customHeight="1">
      <c r="C198"/>
      <c r="D198"/>
      <c r="G198"/>
      <c r="H198"/>
      <c r="I198"/>
      <c r="J198"/>
    </row>
    <row r="199" spans="3:10" ht="21.75" customHeight="1">
      <c r="C199"/>
      <c r="D199"/>
      <c r="G199"/>
      <c r="H199"/>
      <c r="I199"/>
      <c r="J199"/>
    </row>
    <row r="200" spans="3:10" ht="21.75" customHeight="1">
      <c r="C200"/>
      <c r="D200"/>
      <c r="G200"/>
      <c r="H200"/>
      <c r="I200"/>
      <c r="J200"/>
    </row>
    <row r="201" spans="3:10" ht="21.75" customHeight="1">
      <c r="C201"/>
      <c r="D201"/>
      <c r="G201"/>
      <c r="H201"/>
      <c r="I201"/>
      <c r="J201"/>
    </row>
    <row r="202" spans="3:10" ht="21.75" customHeight="1">
      <c r="C202"/>
      <c r="D202"/>
      <c r="G202"/>
      <c r="H202"/>
      <c r="I202"/>
      <c r="J202"/>
    </row>
    <row r="203" spans="3:10" ht="21.75" customHeight="1">
      <c r="C203"/>
      <c r="D203"/>
      <c r="G203"/>
      <c r="H203"/>
      <c r="I203"/>
      <c r="J203"/>
    </row>
    <row r="204" spans="3:10" ht="21.75" customHeight="1">
      <c r="C204"/>
      <c r="D204"/>
      <c r="G204"/>
      <c r="H204"/>
      <c r="I204"/>
      <c r="J204"/>
    </row>
    <row r="205" spans="3:10" ht="21.75" customHeight="1">
      <c r="C205"/>
      <c r="D205"/>
      <c r="G205"/>
      <c r="H205"/>
      <c r="I205"/>
      <c r="J205"/>
    </row>
    <row r="206" spans="3:10" ht="21.75" customHeight="1">
      <c r="C206"/>
      <c r="D206"/>
      <c r="G206"/>
      <c r="H206"/>
      <c r="I206"/>
      <c r="J206"/>
    </row>
    <row r="207" spans="3:10" ht="21.75" customHeight="1">
      <c r="C207"/>
      <c r="D207"/>
      <c r="G207"/>
      <c r="H207"/>
      <c r="I207"/>
      <c r="J207"/>
    </row>
    <row r="208" spans="3:10" ht="21.75" customHeight="1">
      <c r="C208"/>
      <c r="D208"/>
      <c r="G208"/>
      <c r="H208"/>
      <c r="I208"/>
      <c r="J208"/>
    </row>
    <row r="209" spans="3:10" ht="21.75" customHeight="1">
      <c r="C209"/>
      <c r="D209"/>
      <c r="G209"/>
      <c r="H209"/>
      <c r="I209"/>
      <c r="J209"/>
    </row>
    <row r="210" spans="3:10" ht="21.75" customHeight="1">
      <c r="C210"/>
      <c r="D210"/>
      <c r="G210"/>
      <c r="H210"/>
      <c r="I210"/>
      <c r="J210"/>
    </row>
    <row r="211" spans="3:10" ht="21.75" customHeight="1">
      <c r="C211"/>
      <c r="D211"/>
      <c r="G211"/>
      <c r="H211"/>
      <c r="I211"/>
      <c r="J211"/>
    </row>
    <row r="212" spans="3:10" ht="21.75" customHeight="1">
      <c r="C212"/>
      <c r="D212"/>
      <c r="G212"/>
      <c r="H212"/>
      <c r="I212"/>
      <c r="J212"/>
    </row>
    <row r="213" spans="3:10" ht="21.75" customHeight="1">
      <c r="C213"/>
      <c r="D213"/>
      <c r="G213"/>
      <c r="H213"/>
      <c r="I213"/>
      <c r="J213"/>
    </row>
    <row r="214" spans="3:10" ht="21.75" customHeight="1">
      <c r="C214"/>
      <c r="D214"/>
      <c r="G214"/>
      <c r="H214"/>
      <c r="I214"/>
      <c r="J214"/>
    </row>
    <row r="215" spans="3:10" ht="21.75" customHeight="1">
      <c r="C215"/>
      <c r="D215"/>
      <c r="G215"/>
      <c r="H215"/>
      <c r="I215"/>
      <c r="J215"/>
    </row>
    <row r="216" spans="3:10" ht="21.75" customHeight="1">
      <c r="C216"/>
      <c r="D216"/>
      <c r="G216"/>
      <c r="H216"/>
      <c r="I216"/>
      <c r="J216"/>
    </row>
    <row r="217" spans="3:10" ht="21.75" customHeight="1">
      <c r="C217"/>
      <c r="D217"/>
      <c r="G217"/>
      <c r="H217"/>
      <c r="I217"/>
      <c r="J217"/>
    </row>
    <row r="218" spans="3:10" ht="21.75" customHeight="1">
      <c r="C218"/>
      <c r="D218"/>
      <c r="G218"/>
      <c r="H218"/>
      <c r="I218"/>
      <c r="J218"/>
    </row>
    <row r="219" spans="3:10" ht="21.75" customHeight="1">
      <c r="C219"/>
      <c r="D219"/>
      <c r="G219"/>
      <c r="H219"/>
      <c r="I219"/>
      <c r="J219"/>
    </row>
    <row r="220" spans="3:10" ht="21.75" customHeight="1">
      <c r="C220"/>
      <c r="D220"/>
      <c r="G220"/>
      <c r="H220"/>
      <c r="I220"/>
      <c r="J220"/>
    </row>
    <row r="221" spans="3:10" ht="21.75" customHeight="1">
      <c r="C221"/>
      <c r="D221"/>
      <c r="G221"/>
      <c r="H221"/>
      <c r="I221"/>
      <c r="J221"/>
    </row>
    <row r="222" spans="3:10" ht="21.75" customHeight="1">
      <c r="C222"/>
      <c r="D222"/>
      <c r="G222"/>
      <c r="H222"/>
      <c r="I222"/>
      <c r="J222"/>
    </row>
    <row r="223" spans="3:10" ht="21.75" customHeight="1">
      <c r="C223"/>
      <c r="D223"/>
      <c r="G223"/>
      <c r="H223"/>
      <c r="I223"/>
      <c r="J223"/>
    </row>
    <row r="224" spans="3:10" ht="21.75" customHeight="1">
      <c r="C224"/>
      <c r="D224"/>
      <c r="G224"/>
      <c r="H224"/>
      <c r="I224"/>
      <c r="J224"/>
    </row>
    <row r="225" spans="3:10" ht="21.75" customHeight="1">
      <c r="C225"/>
      <c r="D225"/>
      <c r="G225"/>
      <c r="H225"/>
      <c r="I225"/>
      <c r="J225"/>
    </row>
    <row r="226" spans="3:10" ht="21.75" customHeight="1">
      <c r="C226"/>
      <c r="D226"/>
      <c r="G226"/>
      <c r="H226"/>
      <c r="I226"/>
      <c r="J226"/>
    </row>
    <row r="227" spans="3:10" ht="21.75" customHeight="1">
      <c r="C227"/>
      <c r="D227"/>
      <c r="G227"/>
      <c r="H227"/>
      <c r="I227"/>
      <c r="J227"/>
    </row>
    <row r="228" spans="3:10" ht="21.75" customHeight="1">
      <c r="C228"/>
      <c r="D228"/>
      <c r="G228"/>
      <c r="H228"/>
      <c r="I228"/>
      <c r="J228"/>
    </row>
    <row r="229" spans="3:10" ht="21.75" customHeight="1">
      <c r="C229"/>
      <c r="D229"/>
      <c r="G229"/>
      <c r="H229"/>
      <c r="I229"/>
      <c r="J229"/>
    </row>
    <row r="230" spans="3:10" ht="21.75" customHeight="1">
      <c r="C230"/>
      <c r="D230"/>
      <c r="G230"/>
      <c r="H230"/>
      <c r="I230"/>
      <c r="J230"/>
    </row>
    <row r="231" spans="3:10" ht="21.75" customHeight="1">
      <c r="C231"/>
      <c r="D231"/>
      <c r="G231"/>
      <c r="H231"/>
      <c r="I231"/>
      <c r="J231"/>
    </row>
    <row r="232" spans="3:10" ht="21.75" customHeight="1">
      <c r="C232"/>
      <c r="D232"/>
      <c r="G232"/>
      <c r="H232"/>
      <c r="I232"/>
      <c r="J232"/>
    </row>
    <row r="233" spans="3:10" ht="21.75" customHeight="1">
      <c r="C233"/>
      <c r="D233"/>
      <c r="G233"/>
      <c r="H233"/>
      <c r="I233"/>
      <c r="J233"/>
    </row>
    <row r="234" spans="3:10" ht="21.75" customHeight="1">
      <c r="C234"/>
      <c r="D234"/>
      <c r="G234"/>
      <c r="H234"/>
      <c r="I234"/>
      <c r="J234"/>
    </row>
    <row r="235" spans="3:10" ht="21.75" customHeight="1">
      <c r="C235"/>
      <c r="D235"/>
      <c r="G235"/>
      <c r="H235"/>
      <c r="I235"/>
      <c r="J235"/>
    </row>
    <row r="236" spans="3:10" ht="21.75" customHeight="1">
      <c r="C236"/>
      <c r="D236"/>
      <c r="G236"/>
      <c r="H236"/>
      <c r="I236"/>
      <c r="J236"/>
    </row>
    <row r="237" spans="3:10" ht="21.75" customHeight="1">
      <c r="C237"/>
      <c r="D237"/>
      <c r="G237"/>
      <c r="H237"/>
      <c r="I237"/>
      <c r="J237"/>
    </row>
    <row r="238" spans="3:10" ht="21.75" customHeight="1">
      <c r="C238"/>
      <c r="D238"/>
      <c r="G238"/>
      <c r="H238"/>
      <c r="I238"/>
      <c r="J238"/>
    </row>
    <row r="239" spans="3:10" ht="21.75" customHeight="1">
      <c r="C239"/>
      <c r="D239"/>
      <c r="G239"/>
      <c r="H239"/>
      <c r="I239"/>
      <c r="J239"/>
    </row>
    <row r="240" spans="3:10" ht="21.75" customHeight="1">
      <c r="C240"/>
      <c r="D240"/>
      <c r="G240"/>
      <c r="H240"/>
      <c r="I240"/>
      <c r="J240"/>
    </row>
    <row r="241" spans="3:10" ht="21.75" customHeight="1">
      <c r="C241"/>
      <c r="D241"/>
      <c r="G241"/>
      <c r="H241"/>
      <c r="I241"/>
      <c r="J241"/>
    </row>
    <row r="242" spans="3:10" ht="21.75" customHeight="1">
      <c r="C242"/>
      <c r="D242"/>
      <c r="G242"/>
      <c r="H242"/>
      <c r="I242"/>
      <c r="J242"/>
    </row>
    <row r="243" spans="3:10" ht="21.75" customHeight="1">
      <c r="C243"/>
      <c r="D243"/>
      <c r="G243"/>
      <c r="H243"/>
      <c r="I243"/>
      <c r="J243"/>
    </row>
    <row r="244" spans="3:10" ht="21.75" customHeight="1">
      <c r="C244"/>
      <c r="D244"/>
      <c r="G244"/>
      <c r="H244"/>
      <c r="I244"/>
      <c r="J244"/>
    </row>
    <row r="245" spans="3:10" ht="21.75" customHeight="1">
      <c r="C245"/>
      <c r="D245"/>
      <c r="G245"/>
      <c r="H245"/>
      <c r="I245"/>
      <c r="J245"/>
    </row>
    <row r="246" spans="3:10" ht="21.75" customHeight="1">
      <c r="C246"/>
      <c r="D246"/>
      <c r="G246"/>
      <c r="H246"/>
      <c r="I246"/>
      <c r="J246"/>
    </row>
    <row r="247" spans="3:10" ht="21.75" customHeight="1">
      <c r="C247"/>
      <c r="D247"/>
      <c r="G247"/>
      <c r="H247"/>
      <c r="I247"/>
      <c r="J247"/>
    </row>
    <row r="248" spans="3:10" ht="21.75" customHeight="1">
      <c r="C248"/>
      <c r="D248"/>
      <c r="G248"/>
      <c r="H248"/>
      <c r="I248"/>
      <c r="J248"/>
    </row>
    <row r="249" spans="3:10" ht="21.75" customHeight="1">
      <c r="C249"/>
      <c r="D249"/>
      <c r="G249"/>
      <c r="H249"/>
      <c r="I249"/>
      <c r="J249"/>
    </row>
    <row r="250" spans="3:10" ht="21.75" customHeight="1">
      <c r="C250"/>
      <c r="D250"/>
      <c r="G250"/>
      <c r="H250"/>
      <c r="I250"/>
      <c r="J250"/>
    </row>
    <row r="251" spans="3:10" ht="21.75" customHeight="1">
      <c r="C251"/>
      <c r="D251"/>
      <c r="G251"/>
      <c r="H251"/>
      <c r="I251"/>
      <c r="J251"/>
    </row>
    <row r="252" spans="3:10" ht="21.75" customHeight="1">
      <c r="C252"/>
      <c r="D252"/>
      <c r="G252"/>
      <c r="H252"/>
      <c r="I252"/>
      <c r="J252"/>
    </row>
    <row r="253" spans="3:10" ht="21.75" customHeight="1">
      <c r="C253"/>
      <c r="D253"/>
      <c r="G253"/>
      <c r="H253"/>
      <c r="I253"/>
      <c r="J253"/>
    </row>
    <row r="254" spans="3:10" ht="21.75" customHeight="1">
      <c r="C254"/>
      <c r="D254"/>
      <c r="G254"/>
      <c r="H254"/>
      <c r="I254"/>
      <c r="J254"/>
    </row>
    <row r="255" spans="3:10" ht="21.75" customHeight="1">
      <c r="C255"/>
      <c r="D255"/>
      <c r="G255"/>
      <c r="H255"/>
      <c r="I255"/>
      <c r="J255"/>
    </row>
    <row r="256" spans="3:10" ht="21.75" customHeight="1">
      <c r="C256"/>
      <c r="D256"/>
      <c r="G256"/>
      <c r="H256"/>
      <c r="I256"/>
      <c r="J256"/>
    </row>
    <row r="257" spans="3:10" ht="21.75" customHeight="1">
      <c r="C257"/>
      <c r="D257"/>
      <c r="G257"/>
      <c r="H257"/>
      <c r="I257"/>
      <c r="J257"/>
    </row>
    <row r="258" spans="3:10" ht="21.75" customHeight="1">
      <c r="C258"/>
      <c r="D258"/>
      <c r="G258"/>
      <c r="H258"/>
      <c r="I258"/>
      <c r="J258"/>
    </row>
    <row r="259" spans="3:10" ht="21.75" customHeight="1">
      <c r="C259"/>
      <c r="D259"/>
      <c r="G259"/>
      <c r="H259"/>
      <c r="I259"/>
      <c r="J259"/>
    </row>
    <row r="260" spans="3:10" ht="21.75" customHeight="1">
      <c r="C260"/>
      <c r="D260"/>
      <c r="G260"/>
      <c r="H260"/>
      <c r="I260"/>
      <c r="J260"/>
    </row>
    <row r="261" spans="3:10" ht="21.75" customHeight="1">
      <c r="C261"/>
      <c r="D261"/>
      <c r="G261"/>
      <c r="H261"/>
      <c r="I261"/>
      <c r="J261"/>
    </row>
    <row r="262" spans="3:10" ht="21.75" customHeight="1">
      <c r="C262"/>
      <c r="D262"/>
      <c r="G262"/>
      <c r="H262"/>
      <c r="I262"/>
      <c r="J262"/>
    </row>
    <row r="263" spans="3:10" ht="21.75" customHeight="1">
      <c r="C263"/>
      <c r="D263"/>
      <c r="G263"/>
      <c r="H263"/>
      <c r="I263"/>
      <c r="J263"/>
    </row>
    <row r="264" spans="3:10" ht="21.75" customHeight="1">
      <c r="C264"/>
      <c r="D264"/>
      <c r="G264"/>
      <c r="H264"/>
      <c r="I264"/>
      <c r="J264"/>
    </row>
    <row r="265" spans="3:10" ht="21.75" customHeight="1">
      <c r="C265"/>
      <c r="D265"/>
      <c r="G265"/>
      <c r="H265"/>
      <c r="I265"/>
      <c r="J265"/>
    </row>
    <row r="266" spans="3:10" ht="21.75" customHeight="1">
      <c r="C266"/>
      <c r="D266"/>
      <c r="G266"/>
      <c r="H266"/>
      <c r="I266"/>
      <c r="J266"/>
    </row>
    <row r="267" spans="3:10" ht="21.75" customHeight="1">
      <c r="C267"/>
      <c r="D267"/>
      <c r="G267"/>
      <c r="H267"/>
      <c r="I267"/>
      <c r="J267"/>
    </row>
    <row r="268" spans="3:10" ht="21.75" customHeight="1">
      <c r="C268"/>
      <c r="D268"/>
      <c r="G268"/>
      <c r="H268"/>
      <c r="I268"/>
      <c r="J268"/>
    </row>
    <row r="269" spans="3:10" ht="21.75" customHeight="1">
      <c r="C269"/>
      <c r="D269"/>
      <c r="G269"/>
      <c r="H269"/>
      <c r="I269"/>
      <c r="J269"/>
    </row>
    <row r="270" spans="3:10" ht="21.75" customHeight="1">
      <c r="C270"/>
      <c r="D270"/>
      <c r="G270"/>
      <c r="H270"/>
      <c r="I270"/>
      <c r="J270"/>
    </row>
    <row r="271" spans="3:10" ht="21.75" customHeight="1">
      <c r="C271"/>
      <c r="D271"/>
      <c r="G271"/>
      <c r="H271"/>
      <c r="I271"/>
      <c r="J271"/>
    </row>
    <row r="272" spans="3:10" ht="21.75" customHeight="1">
      <c r="C272"/>
      <c r="D272"/>
      <c r="G272"/>
      <c r="H272"/>
      <c r="I272"/>
      <c r="J272"/>
    </row>
    <row r="273" spans="3:10" ht="21.75" customHeight="1">
      <c r="C273"/>
      <c r="D273"/>
      <c r="G273"/>
      <c r="H273"/>
      <c r="I273"/>
      <c r="J273"/>
    </row>
    <row r="274" spans="3:10" ht="21.75" customHeight="1">
      <c r="C274"/>
      <c r="D274"/>
      <c r="G274"/>
      <c r="H274"/>
      <c r="I274"/>
      <c r="J274"/>
    </row>
    <row r="275" spans="3:10" ht="21.75" customHeight="1">
      <c r="C275"/>
      <c r="D275"/>
      <c r="G275"/>
      <c r="H275"/>
      <c r="I275"/>
      <c r="J275"/>
    </row>
    <row r="276" spans="3:10" ht="21.75" customHeight="1">
      <c r="C276"/>
      <c r="D276"/>
      <c r="G276"/>
      <c r="H276"/>
      <c r="I276"/>
      <c r="J276"/>
    </row>
    <row r="277" spans="3:10" ht="21.75" customHeight="1">
      <c r="C277"/>
      <c r="D277"/>
      <c r="G277"/>
      <c r="H277"/>
      <c r="I277"/>
      <c r="J277"/>
    </row>
    <row r="278" spans="3:10" ht="21.75" customHeight="1">
      <c r="C278"/>
      <c r="D278"/>
      <c r="G278"/>
      <c r="H278"/>
      <c r="I278"/>
      <c r="J278"/>
    </row>
    <row r="279" spans="3:10" ht="21.75" customHeight="1">
      <c r="C279"/>
      <c r="D279"/>
      <c r="G279"/>
      <c r="H279"/>
      <c r="I279"/>
      <c r="J279"/>
    </row>
    <row r="280" spans="3:10" ht="21.75" customHeight="1">
      <c r="C280"/>
      <c r="D280"/>
      <c r="G280"/>
      <c r="H280"/>
      <c r="I280"/>
      <c r="J280"/>
    </row>
    <row r="281" spans="3:10" ht="21.75" customHeight="1">
      <c r="C281"/>
      <c r="D281"/>
      <c r="G281"/>
      <c r="H281"/>
      <c r="I281"/>
      <c r="J281"/>
    </row>
    <row r="282" spans="3:10" ht="21.75" customHeight="1">
      <c r="C282"/>
      <c r="D282"/>
      <c r="G282"/>
      <c r="H282"/>
      <c r="I282"/>
      <c r="J282"/>
    </row>
    <row r="283" spans="3:10" ht="21.75" customHeight="1">
      <c r="C283"/>
      <c r="D283"/>
      <c r="G283"/>
      <c r="H283"/>
      <c r="I283"/>
      <c r="J283"/>
    </row>
    <row r="284" spans="3:10" ht="21.75" customHeight="1">
      <c r="C284"/>
      <c r="D284"/>
      <c r="G284"/>
      <c r="H284"/>
      <c r="I284"/>
      <c r="J284"/>
    </row>
    <row r="285" spans="3:10" ht="21.75" customHeight="1">
      <c r="C285"/>
      <c r="D285"/>
      <c r="G285"/>
      <c r="H285"/>
      <c r="I285"/>
      <c r="J285"/>
    </row>
    <row r="286" spans="3:10" ht="21.75" customHeight="1">
      <c r="C286"/>
      <c r="D286"/>
      <c r="G286"/>
      <c r="H286"/>
      <c r="I286"/>
      <c r="J286"/>
    </row>
    <row r="287" spans="3:10" ht="21.75" customHeight="1">
      <c r="C287"/>
      <c r="D287"/>
      <c r="G287"/>
      <c r="H287"/>
      <c r="I287"/>
      <c r="J287"/>
    </row>
    <row r="288" spans="3:10" ht="21.75" customHeight="1">
      <c r="C288"/>
      <c r="D288"/>
      <c r="G288"/>
      <c r="H288"/>
      <c r="I288"/>
      <c r="J288"/>
    </row>
    <row r="289" spans="3:10" ht="21.75" customHeight="1">
      <c r="C289"/>
      <c r="D289"/>
      <c r="G289"/>
      <c r="H289"/>
      <c r="I289"/>
      <c r="J289"/>
    </row>
    <row r="290" spans="3:10" ht="21.75" customHeight="1">
      <c r="C290"/>
      <c r="D290"/>
      <c r="G290"/>
      <c r="H290"/>
      <c r="I290"/>
      <c r="J290"/>
    </row>
    <row r="291" spans="3:10" ht="21.75" customHeight="1">
      <c r="C291"/>
      <c r="D291"/>
      <c r="G291"/>
      <c r="H291"/>
      <c r="I291"/>
      <c r="J291"/>
    </row>
    <row r="292" spans="3:10" ht="21.75" customHeight="1">
      <c r="C292"/>
      <c r="D292"/>
      <c r="G292"/>
      <c r="H292"/>
      <c r="I292"/>
      <c r="J292"/>
    </row>
    <row r="293" spans="3:10" ht="21.75" customHeight="1">
      <c r="C293"/>
      <c r="D293"/>
      <c r="G293"/>
      <c r="H293"/>
      <c r="I293"/>
      <c r="J293"/>
    </row>
    <row r="294" spans="3:10" ht="21.75" customHeight="1">
      <c r="C294"/>
      <c r="D294"/>
      <c r="G294"/>
      <c r="H294"/>
      <c r="I294"/>
      <c r="J294"/>
    </row>
    <row r="295" spans="3:10" ht="21.75" customHeight="1">
      <c r="C295"/>
      <c r="D295"/>
      <c r="G295"/>
      <c r="H295"/>
      <c r="I295"/>
      <c r="J295"/>
    </row>
    <row r="296" spans="3:10" ht="21.75" customHeight="1">
      <c r="C296"/>
      <c r="D296"/>
      <c r="G296"/>
      <c r="H296"/>
      <c r="I296"/>
      <c r="J296"/>
    </row>
    <row r="297" spans="3:10" ht="21.75" customHeight="1">
      <c r="C297"/>
      <c r="D297"/>
      <c r="G297"/>
      <c r="H297"/>
      <c r="I297"/>
      <c r="J297"/>
    </row>
    <row r="298" spans="3:10" ht="21.75" customHeight="1">
      <c r="C298"/>
      <c r="D298"/>
      <c r="G298"/>
      <c r="H298"/>
      <c r="I298"/>
      <c r="J298"/>
    </row>
    <row r="299" spans="3:10" ht="21.75" customHeight="1">
      <c r="C299"/>
      <c r="D299"/>
      <c r="G299"/>
      <c r="H299"/>
      <c r="I299"/>
      <c r="J299"/>
    </row>
    <row r="300" spans="3:10" ht="21.75" customHeight="1">
      <c r="C300"/>
      <c r="D300"/>
      <c r="G300"/>
      <c r="H300"/>
      <c r="I300"/>
      <c r="J300"/>
    </row>
    <row r="301" spans="3:10" ht="21.75" customHeight="1">
      <c r="C301"/>
      <c r="D301"/>
      <c r="G301"/>
      <c r="H301"/>
      <c r="I301"/>
      <c r="J301"/>
    </row>
    <row r="302" spans="3:10" ht="21.75" customHeight="1">
      <c r="C302"/>
      <c r="D302"/>
      <c r="G302"/>
      <c r="H302"/>
      <c r="I302"/>
      <c r="J302"/>
    </row>
    <row r="303" spans="3:10" ht="21.75" customHeight="1">
      <c r="C303"/>
      <c r="D303"/>
      <c r="G303"/>
      <c r="H303"/>
      <c r="I303"/>
      <c r="J303"/>
    </row>
    <row r="304" spans="3:10" ht="21.75" customHeight="1">
      <c r="C304"/>
      <c r="D304"/>
      <c r="G304"/>
      <c r="H304"/>
      <c r="I304"/>
      <c r="J304"/>
    </row>
    <row r="305" spans="3:10" ht="21.75" customHeight="1">
      <c r="C305"/>
      <c r="D305"/>
      <c r="G305"/>
      <c r="H305"/>
      <c r="I305"/>
      <c r="J305"/>
    </row>
    <row r="306" spans="3:10" ht="21.75" customHeight="1">
      <c r="C306"/>
      <c r="D306"/>
      <c r="G306"/>
      <c r="H306"/>
      <c r="I306"/>
      <c r="J306"/>
    </row>
    <row r="307" spans="3:10" ht="21.75" customHeight="1">
      <c r="C307"/>
      <c r="D307"/>
      <c r="G307"/>
      <c r="H307"/>
      <c r="I307"/>
      <c r="J307"/>
    </row>
    <row r="308" spans="3:10" ht="21.75" customHeight="1">
      <c r="C308"/>
      <c r="D308"/>
      <c r="G308"/>
      <c r="H308"/>
      <c r="I308"/>
      <c r="J308"/>
    </row>
    <row r="309" spans="3:10" ht="21.75" customHeight="1">
      <c r="C309"/>
      <c r="D309"/>
      <c r="G309"/>
      <c r="H309"/>
      <c r="I309"/>
      <c r="J309"/>
    </row>
    <row r="310" spans="3:10" ht="21.75" customHeight="1">
      <c r="C310"/>
      <c r="D310"/>
      <c r="G310"/>
      <c r="H310"/>
      <c r="I310"/>
      <c r="J310"/>
    </row>
    <row r="311" spans="3:10" ht="21.75" customHeight="1">
      <c r="C311"/>
      <c r="D311"/>
      <c r="G311"/>
      <c r="H311"/>
      <c r="I311"/>
      <c r="J311"/>
    </row>
    <row r="312" spans="3:10" ht="21.75" customHeight="1">
      <c r="C312"/>
      <c r="D312"/>
      <c r="G312"/>
      <c r="H312"/>
      <c r="I312"/>
      <c r="J312"/>
    </row>
    <row r="313" spans="3:10" ht="21.75" customHeight="1">
      <c r="C313"/>
      <c r="D313"/>
      <c r="G313"/>
      <c r="H313"/>
      <c r="I313"/>
      <c r="J313"/>
    </row>
    <row r="314" spans="3:10" ht="21.75" customHeight="1">
      <c r="C314"/>
      <c r="D314"/>
      <c r="G314"/>
      <c r="H314"/>
      <c r="I314"/>
      <c r="J314"/>
    </row>
    <row r="315" spans="3:10" ht="21.75" customHeight="1">
      <c r="C315"/>
      <c r="D315"/>
      <c r="G315"/>
      <c r="H315"/>
      <c r="I315"/>
      <c r="J315"/>
    </row>
    <row r="316" spans="3:10" ht="21.75" customHeight="1">
      <c r="C316"/>
      <c r="D316"/>
      <c r="G316"/>
      <c r="H316"/>
      <c r="I316"/>
      <c r="J316"/>
    </row>
    <row r="317" spans="3:10" ht="21.75" customHeight="1">
      <c r="C317"/>
      <c r="D317"/>
      <c r="G317"/>
      <c r="H317"/>
      <c r="I317"/>
      <c r="J317"/>
    </row>
    <row r="318" spans="3:10" ht="21.75" customHeight="1">
      <c r="C318"/>
      <c r="D318"/>
      <c r="G318"/>
      <c r="H318"/>
      <c r="I318"/>
      <c r="J318"/>
    </row>
    <row r="319" spans="3:10" ht="21.75" customHeight="1">
      <c r="C319"/>
      <c r="D319"/>
      <c r="G319"/>
      <c r="H319"/>
      <c r="I319"/>
      <c r="J319"/>
    </row>
    <row r="320" spans="3:10" ht="21.75" customHeight="1">
      <c r="C320"/>
      <c r="D320"/>
      <c r="G320"/>
      <c r="H320"/>
      <c r="I320"/>
      <c r="J320"/>
    </row>
    <row r="321" spans="3:10" ht="21.75" customHeight="1">
      <c r="C321"/>
      <c r="D321"/>
      <c r="G321"/>
      <c r="H321"/>
      <c r="I321"/>
      <c r="J321"/>
    </row>
    <row r="322" spans="3:10" ht="21.75" customHeight="1">
      <c r="C322"/>
      <c r="D322"/>
      <c r="G322"/>
      <c r="H322"/>
      <c r="I322"/>
      <c r="J322"/>
    </row>
    <row r="323" spans="3:10" ht="21.75" customHeight="1">
      <c r="C323"/>
      <c r="D323"/>
      <c r="G323"/>
      <c r="H323"/>
      <c r="I323"/>
      <c r="J323"/>
    </row>
    <row r="324" spans="3:10" ht="21.75" customHeight="1">
      <c r="C324"/>
      <c r="D324"/>
      <c r="G324"/>
      <c r="H324"/>
      <c r="I324"/>
      <c r="J324"/>
    </row>
    <row r="325" spans="3:10" ht="21.75" customHeight="1">
      <c r="C325"/>
      <c r="D325"/>
      <c r="G325"/>
      <c r="H325"/>
      <c r="I325"/>
      <c r="J325"/>
    </row>
    <row r="326" spans="3:10" ht="21.75" customHeight="1">
      <c r="C326"/>
      <c r="D326"/>
      <c r="G326"/>
      <c r="H326"/>
      <c r="I326"/>
      <c r="J326"/>
    </row>
    <row r="327" spans="3:10" ht="21.75" customHeight="1">
      <c r="C327"/>
      <c r="D327"/>
      <c r="G327"/>
      <c r="H327"/>
      <c r="I327"/>
      <c r="J327"/>
    </row>
    <row r="328" spans="3:10" ht="21.75" customHeight="1">
      <c r="C328"/>
      <c r="D328"/>
      <c r="G328"/>
      <c r="H328"/>
      <c r="I328"/>
      <c r="J328"/>
    </row>
    <row r="329" spans="3:10" ht="21.75" customHeight="1">
      <c r="C329"/>
      <c r="D329"/>
      <c r="G329"/>
      <c r="H329"/>
      <c r="I329"/>
      <c r="J329"/>
    </row>
    <row r="330" spans="3:10" ht="21.75" customHeight="1">
      <c r="C330"/>
      <c r="D330"/>
      <c r="G330"/>
      <c r="H330"/>
      <c r="I330"/>
      <c r="J330"/>
    </row>
    <row r="331" spans="3:10" ht="21.75" customHeight="1">
      <c r="C331"/>
      <c r="D331"/>
      <c r="G331"/>
      <c r="H331"/>
      <c r="I331"/>
      <c r="J331"/>
    </row>
    <row r="332" spans="3:10" ht="21.75" customHeight="1">
      <c r="C332"/>
      <c r="D332"/>
      <c r="G332"/>
      <c r="H332"/>
      <c r="I332"/>
      <c r="J332"/>
    </row>
    <row r="333" spans="3:10" ht="21.75" customHeight="1">
      <c r="C333"/>
      <c r="D333"/>
      <c r="G333"/>
      <c r="H333"/>
      <c r="I333"/>
      <c r="J333"/>
    </row>
    <row r="334" spans="3:10" ht="21.75" customHeight="1">
      <c r="C334"/>
      <c r="D334"/>
      <c r="G334"/>
      <c r="H334"/>
      <c r="I334"/>
      <c r="J334"/>
    </row>
    <row r="335" spans="3:10" ht="21.75" customHeight="1">
      <c r="C335"/>
      <c r="D335"/>
      <c r="G335"/>
      <c r="H335"/>
      <c r="I335"/>
      <c r="J335"/>
    </row>
    <row r="336" spans="3:10" ht="21.75" customHeight="1">
      <c r="C336"/>
      <c r="D336"/>
      <c r="G336"/>
      <c r="H336"/>
      <c r="I336"/>
      <c r="J336"/>
    </row>
    <row r="337" spans="3:10" ht="21.75" customHeight="1">
      <c r="C337"/>
      <c r="D337"/>
      <c r="G337"/>
      <c r="H337"/>
      <c r="I337"/>
      <c r="J337"/>
    </row>
    <row r="338" spans="3:10" ht="21.75" customHeight="1">
      <c r="C338"/>
      <c r="D338"/>
      <c r="G338"/>
      <c r="H338"/>
      <c r="I338"/>
      <c r="J338"/>
    </row>
    <row r="339" spans="3:10" ht="21.75" customHeight="1">
      <c r="C339"/>
      <c r="D339"/>
      <c r="G339"/>
      <c r="H339"/>
      <c r="I339"/>
      <c r="J339"/>
    </row>
    <row r="340" spans="3:10" ht="21.75" customHeight="1">
      <c r="C340"/>
      <c r="D340"/>
      <c r="G340"/>
      <c r="H340"/>
      <c r="I340"/>
      <c r="J340"/>
    </row>
    <row r="341" spans="3:10" ht="21.75" customHeight="1">
      <c r="C341"/>
      <c r="D341"/>
      <c r="G341"/>
      <c r="H341"/>
      <c r="I341"/>
      <c r="J341"/>
    </row>
    <row r="342" spans="3:10" ht="21.75" customHeight="1">
      <c r="C342"/>
      <c r="D342"/>
      <c r="G342"/>
      <c r="H342"/>
      <c r="I342"/>
      <c r="J342"/>
    </row>
    <row r="343" spans="3:10" ht="21.75" customHeight="1">
      <c r="C343"/>
      <c r="D343"/>
      <c r="G343"/>
      <c r="H343"/>
      <c r="I343"/>
      <c r="J343"/>
    </row>
    <row r="344" spans="3:10" ht="21.75" customHeight="1">
      <c r="C344"/>
      <c r="D344"/>
      <c r="G344"/>
      <c r="H344"/>
      <c r="I344"/>
      <c r="J344"/>
    </row>
    <row r="345" spans="3:10" ht="21.75" customHeight="1">
      <c r="C345"/>
      <c r="D345"/>
      <c r="G345"/>
      <c r="H345"/>
      <c r="I345"/>
      <c r="J345"/>
    </row>
    <row r="346" spans="3:10" ht="21.75" customHeight="1">
      <c r="C346"/>
      <c r="D346"/>
      <c r="G346"/>
      <c r="H346"/>
      <c r="I346"/>
      <c r="J346"/>
    </row>
    <row r="347" spans="3:10" ht="21.75" customHeight="1">
      <c r="C347"/>
      <c r="D347"/>
      <c r="G347"/>
      <c r="H347"/>
      <c r="I347"/>
      <c r="J347"/>
    </row>
    <row r="348" spans="3:10" ht="21.75" customHeight="1">
      <c r="C348"/>
      <c r="D348"/>
      <c r="G348"/>
      <c r="H348"/>
      <c r="I348"/>
      <c r="J348"/>
    </row>
    <row r="349" spans="3:10" ht="21.75" customHeight="1">
      <c r="C349"/>
      <c r="D349"/>
      <c r="G349"/>
      <c r="H349"/>
      <c r="I349"/>
      <c r="J349"/>
    </row>
    <row r="350" spans="3:10" ht="21.75" customHeight="1">
      <c r="C350"/>
      <c r="D350"/>
      <c r="G350"/>
      <c r="H350"/>
      <c r="I350"/>
      <c r="J350"/>
    </row>
    <row r="351" spans="3:10" ht="21.75" customHeight="1">
      <c r="C351"/>
      <c r="D351"/>
      <c r="G351"/>
      <c r="H351"/>
      <c r="I351"/>
      <c r="J351"/>
    </row>
    <row r="352" spans="3:10" ht="21.75" customHeight="1">
      <c r="C352"/>
      <c r="D352"/>
      <c r="G352"/>
      <c r="H352"/>
      <c r="I352"/>
      <c r="J352"/>
    </row>
    <row r="353" spans="3:10" ht="21.75" customHeight="1">
      <c r="C353"/>
      <c r="D353"/>
      <c r="G353"/>
      <c r="H353"/>
      <c r="I353"/>
      <c r="J353"/>
    </row>
    <row r="354" spans="3:10" ht="21.75" customHeight="1">
      <c r="C354"/>
      <c r="D354"/>
      <c r="G354"/>
      <c r="H354"/>
      <c r="I354"/>
      <c r="J354"/>
    </row>
    <row r="355" spans="3:10" ht="21.75" customHeight="1">
      <c r="C355"/>
      <c r="D355"/>
      <c r="G355"/>
      <c r="H355"/>
      <c r="I355"/>
      <c r="J355"/>
    </row>
    <row r="356" spans="3:10" ht="21.75" customHeight="1">
      <c r="C356"/>
      <c r="D356"/>
      <c r="G356"/>
      <c r="H356"/>
      <c r="I356"/>
      <c r="J356"/>
    </row>
    <row r="357" spans="3:10" ht="21.75" customHeight="1">
      <c r="C357"/>
      <c r="D357"/>
      <c r="G357"/>
      <c r="H357"/>
      <c r="I357"/>
      <c r="J357"/>
    </row>
    <row r="358" spans="3:10" ht="21.75" customHeight="1">
      <c r="C358"/>
      <c r="D358"/>
      <c r="G358"/>
      <c r="H358"/>
      <c r="I358"/>
      <c r="J358"/>
    </row>
    <row r="359" spans="3:10" ht="21.75" customHeight="1">
      <c r="C359"/>
      <c r="D359"/>
      <c r="G359"/>
      <c r="H359"/>
      <c r="I359"/>
      <c r="J359"/>
    </row>
    <row r="360" spans="3:10" ht="21.75" customHeight="1">
      <c r="C360"/>
      <c r="D360"/>
      <c r="G360"/>
      <c r="H360"/>
      <c r="I360"/>
      <c r="J360"/>
    </row>
    <row r="361" spans="3:10" ht="21.75" customHeight="1">
      <c r="C361"/>
      <c r="D361"/>
      <c r="G361"/>
      <c r="H361"/>
      <c r="I361"/>
      <c r="J361"/>
    </row>
    <row r="362" spans="3:10" ht="21.75" customHeight="1">
      <c r="C362"/>
      <c r="D362"/>
      <c r="G362"/>
      <c r="H362"/>
      <c r="I362"/>
      <c r="J362"/>
    </row>
    <row r="363" spans="3:10" ht="21.75" customHeight="1">
      <c r="C363"/>
      <c r="D363"/>
      <c r="G363"/>
      <c r="H363"/>
      <c r="I363"/>
      <c r="J363"/>
    </row>
    <row r="364" spans="3:10" ht="21.75" customHeight="1">
      <c r="C364"/>
      <c r="D364"/>
      <c r="G364"/>
      <c r="H364"/>
      <c r="I364"/>
      <c r="J364"/>
    </row>
    <row r="365" spans="3:10" ht="21.75" customHeight="1">
      <c r="C365"/>
      <c r="D365"/>
      <c r="G365"/>
      <c r="H365"/>
      <c r="I365"/>
      <c r="J365"/>
    </row>
    <row r="366" spans="3:10" ht="21.75" customHeight="1">
      <c r="C366"/>
      <c r="D366"/>
      <c r="G366"/>
      <c r="H366"/>
      <c r="I366"/>
      <c r="J366"/>
    </row>
    <row r="367" spans="3:10" ht="21.75" customHeight="1">
      <c r="C367"/>
      <c r="D367"/>
      <c r="G367"/>
      <c r="H367"/>
      <c r="I367"/>
      <c r="J367"/>
    </row>
    <row r="368" spans="3:10" ht="21.75" customHeight="1">
      <c r="C368"/>
      <c r="D368"/>
      <c r="G368"/>
      <c r="H368"/>
      <c r="I368"/>
      <c r="J368"/>
    </row>
    <row r="369" spans="3:10" ht="21.75" customHeight="1">
      <c r="C369"/>
      <c r="D369"/>
      <c r="G369"/>
      <c r="H369"/>
      <c r="I369"/>
      <c r="J369"/>
    </row>
    <row r="370" spans="3:10" ht="21.75" customHeight="1">
      <c r="C370"/>
      <c r="D370"/>
      <c r="G370"/>
      <c r="H370"/>
      <c r="I370"/>
      <c r="J370"/>
    </row>
    <row r="371" spans="3:10" ht="21.75" customHeight="1">
      <c r="C371"/>
      <c r="D371"/>
      <c r="G371"/>
      <c r="H371"/>
      <c r="I371"/>
      <c r="J371"/>
    </row>
    <row r="372" spans="3:10" ht="21.75" customHeight="1">
      <c r="C372"/>
      <c r="D372"/>
      <c r="G372"/>
      <c r="H372"/>
      <c r="I372"/>
      <c r="J372"/>
    </row>
    <row r="373" spans="3:10" ht="21.75" customHeight="1">
      <c r="C373"/>
      <c r="D373"/>
      <c r="G373"/>
      <c r="H373"/>
      <c r="I373"/>
      <c r="J373"/>
    </row>
    <row r="374" spans="3:10" ht="21.75" customHeight="1">
      <c r="C374"/>
      <c r="D374"/>
      <c r="G374"/>
      <c r="H374"/>
      <c r="I374"/>
      <c r="J374"/>
    </row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  <row r="582" ht="21.75" customHeight="1"/>
    <row r="583" ht="21.75" customHeight="1"/>
    <row r="584" ht="21.75" customHeight="1"/>
    <row r="585" ht="21.75" customHeight="1"/>
    <row r="586" ht="21.75" customHeight="1"/>
    <row r="587" ht="21.75" customHeight="1"/>
    <row r="588" ht="21.75" customHeight="1"/>
    <row r="589" ht="21.75" customHeight="1"/>
    <row r="590" ht="21.75" customHeight="1"/>
    <row r="591" ht="21.75" customHeight="1"/>
    <row r="592" ht="21.75" customHeight="1"/>
    <row r="593" ht="21.75" customHeight="1"/>
    <row r="594" ht="21.75" customHeight="1"/>
    <row r="595" ht="21.75" customHeight="1"/>
    <row r="596" ht="21.75" customHeight="1"/>
    <row r="597" ht="21.75" customHeight="1"/>
    <row r="598" ht="21.75" customHeight="1"/>
    <row r="599" ht="21.75" customHeight="1"/>
    <row r="600" ht="21.75" customHeight="1"/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  <row r="607" ht="21.75" customHeight="1"/>
    <row r="608" ht="21.75" customHeight="1"/>
    <row r="609" ht="21.75" customHeight="1"/>
    <row r="610" ht="21.75" customHeight="1"/>
    <row r="611" ht="21.75" customHeight="1"/>
    <row r="612" ht="21.75" customHeight="1"/>
    <row r="613" ht="21.75" customHeight="1"/>
    <row r="614" ht="21.75" customHeight="1"/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  <row r="770" ht="21.75" customHeight="1"/>
    <row r="771" ht="21.75" customHeight="1"/>
    <row r="772" ht="21.75" customHeight="1"/>
    <row r="773" ht="21.75" customHeight="1"/>
    <row r="774" ht="21.75" customHeight="1"/>
    <row r="775" ht="21.75" customHeight="1"/>
    <row r="776" ht="21.75" customHeight="1"/>
    <row r="777" ht="21.75" customHeight="1"/>
    <row r="778" ht="21.75" customHeight="1"/>
    <row r="779" ht="21.75" customHeight="1"/>
    <row r="780" ht="21.75" customHeight="1"/>
    <row r="781" ht="21.75" customHeight="1"/>
    <row r="782" ht="21.75" customHeight="1"/>
    <row r="783" ht="21.75" customHeight="1"/>
    <row r="784" ht="21.75" customHeight="1"/>
    <row r="785" ht="21.75" customHeight="1"/>
    <row r="786" ht="21.75" customHeight="1"/>
    <row r="787" ht="21.75" customHeight="1"/>
    <row r="788" ht="21.75" customHeight="1"/>
    <row r="789" ht="21.75" customHeight="1"/>
    <row r="790" ht="21.75" customHeight="1"/>
    <row r="791" ht="21.75" customHeight="1"/>
    <row r="792" ht="21.75" customHeight="1"/>
    <row r="793" ht="21.75" customHeight="1"/>
    <row r="794" ht="21.75" customHeight="1"/>
  </sheetData>
  <sheetProtection/>
  <autoFilter ref="A6:J306"/>
  <mergeCells count="5">
    <mergeCell ref="E4:J4"/>
    <mergeCell ref="A4:C4"/>
    <mergeCell ref="A3:J3"/>
    <mergeCell ref="A2:J2"/>
    <mergeCell ref="A1:J1"/>
  </mergeCells>
  <conditionalFormatting sqref="B5:B45 A4 B375:B65536">
    <cfRule type="duplicateValues" priority="1" dxfId="0" stopIfTrue="1">
      <formula>AND(COUNTIF($B$5:$B$45,A4)+COUNTIF($A$4:$A$4,A4)+COUNTIF($B$375:$B$65536,A4)&gt;1,NOT(ISBLANK(A4)))</formula>
    </cfRule>
    <cfRule type="containsErrors" priority="2" dxfId="1" stopIfTrue="1">
      <formula>ISERROR(A4)</formula>
    </cfRule>
    <cfRule type="duplicateValues" priority="3" dxfId="0" stopIfTrue="1">
      <formula>AND(COUNTIF($B$5:$B$45,A4)+COUNTIF($A$4:$A$4,A4)+COUNTIF($B$375:$B$65536,A4)&gt;1,NOT(ISBLANK(A4)))</formula>
    </cfRule>
  </conditionalFormatting>
  <printOptions horizontalCentered="1"/>
  <pageMargins left="0" right="0" top="0.3937007874015748" bottom="0.1968503937007874" header="0.31496062992125984" footer="0.31496062992125984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showGridLines="0" showRowColHeaders="0" zoomScalePageLayoutView="0" workbookViewId="0" topLeftCell="A1">
      <selection activeCell="A1" sqref="A1:J1"/>
    </sheetView>
  </sheetViews>
  <sheetFormatPr defaultColWidth="9.140625" defaultRowHeight="12.75"/>
  <cols>
    <col min="1" max="1" width="6.57421875" style="0" customWidth="1"/>
    <col min="2" max="2" width="6.57421875" style="23" customWidth="1"/>
    <col min="3" max="3" width="18.7109375" style="5" customWidth="1"/>
    <col min="4" max="4" width="16.7109375" style="5" customWidth="1"/>
    <col min="5" max="5" width="5.140625" style="14" customWidth="1"/>
    <col min="6" max="6" width="5.8515625" style="14" customWidth="1"/>
    <col min="7" max="7" width="24.7109375" style="3" customWidth="1"/>
    <col min="8" max="8" width="6.7109375" style="14" customWidth="1"/>
    <col min="9" max="9" width="7.8515625" style="14" customWidth="1"/>
    <col min="10" max="10" width="7.7109375" style="14" customWidth="1"/>
    <col min="11" max="11" width="0.85546875" style="0" customWidth="1"/>
  </cols>
  <sheetData>
    <row r="1" spans="1:10" ht="39.75" customHeight="1">
      <c r="A1" s="37" t="s">
        <v>12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4.75" customHeight="1">
      <c r="A2" s="34" t="s">
        <v>11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30" customHeight="1">
      <c r="A3" s="35" t="s">
        <v>10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30" customHeight="1">
      <c r="A4" s="36" t="s">
        <v>15</v>
      </c>
      <c r="B4" s="36"/>
      <c r="C4" s="36"/>
      <c r="D4" s="11" t="s">
        <v>16</v>
      </c>
      <c r="E4" s="32" t="s">
        <v>345</v>
      </c>
      <c r="F4" s="32"/>
      <c r="G4" s="32"/>
      <c r="H4" s="32"/>
      <c r="I4" s="32"/>
      <c r="J4" s="32"/>
    </row>
    <row r="5" spans="1:10" ht="9.75" customHeight="1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0" ht="27.75" customHeight="1">
      <c r="A6" s="16" t="s">
        <v>4</v>
      </c>
      <c r="B6" s="19" t="s">
        <v>2</v>
      </c>
      <c r="C6" s="4" t="s">
        <v>6</v>
      </c>
      <c r="D6" s="4" t="s">
        <v>5</v>
      </c>
      <c r="E6" s="2" t="s">
        <v>0</v>
      </c>
      <c r="F6" s="2" t="s">
        <v>7</v>
      </c>
      <c r="G6" s="2" t="s">
        <v>8</v>
      </c>
      <c r="H6" s="2" t="s">
        <v>1</v>
      </c>
      <c r="I6" s="20" t="s">
        <v>3</v>
      </c>
      <c r="J6" s="13" t="s">
        <v>9</v>
      </c>
    </row>
    <row r="7" spans="1:11" ht="21.75" customHeight="1">
      <c r="A7" s="17">
        <v>1</v>
      </c>
      <c r="B7" s="24">
        <v>308</v>
      </c>
      <c r="C7" s="25" t="s">
        <v>45</v>
      </c>
      <c r="D7" s="25" t="s">
        <v>46</v>
      </c>
      <c r="E7" s="24">
        <v>1974</v>
      </c>
      <c r="F7" s="24" t="s">
        <v>39</v>
      </c>
      <c r="G7" s="9" t="s">
        <v>47</v>
      </c>
      <c r="H7" s="24" t="s">
        <v>48</v>
      </c>
      <c r="I7" s="24" t="s">
        <v>265</v>
      </c>
      <c r="J7" s="6">
        <v>1</v>
      </c>
      <c r="K7" s="1"/>
    </row>
    <row r="8" spans="1:11" ht="21.75" customHeight="1">
      <c r="A8" s="17">
        <v>2</v>
      </c>
      <c r="B8" s="24">
        <v>306</v>
      </c>
      <c r="C8" s="25" t="s">
        <v>37</v>
      </c>
      <c r="D8" s="25" t="s">
        <v>38</v>
      </c>
      <c r="E8" s="24">
        <v>1974</v>
      </c>
      <c r="F8" s="24" t="s">
        <v>39</v>
      </c>
      <c r="G8" s="9" t="s">
        <v>40</v>
      </c>
      <c r="H8" s="24" t="s">
        <v>41</v>
      </c>
      <c r="I8" s="24" t="s">
        <v>269</v>
      </c>
      <c r="J8" s="6">
        <v>2</v>
      </c>
      <c r="K8" s="1"/>
    </row>
    <row r="9" spans="1:11" ht="21.75" customHeight="1">
      <c r="A9" s="17">
        <v>3</v>
      </c>
      <c r="B9" s="24">
        <v>341</v>
      </c>
      <c r="C9" s="25" t="s">
        <v>134</v>
      </c>
      <c r="D9" s="25" t="s">
        <v>135</v>
      </c>
      <c r="E9" s="24">
        <v>1968</v>
      </c>
      <c r="F9" s="24" t="s">
        <v>27</v>
      </c>
      <c r="G9" s="9" t="s">
        <v>136</v>
      </c>
      <c r="H9" s="24" t="s">
        <v>137</v>
      </c>
      <c r="I9" s="24" t="s">
        <v>287</v>
      </c>
      <c r="J9" s="6">
        <v>1</v>
      </c>
      <c r="K9" s="1"/>
    </row>
    <row r="10" spans="1:11" ht="21.75" customHeight="1">
      <c r="A10" s="17">
        <v>4</v>
      </c>
      <c r="B10" s="24">
        <v>376</v>
      </c>
      <c r="C10" s="25" t="s">
        <v>221</v>
      </c>
      <c r="D10" s="25" t="s">
        <v>222</v>
      </c>
      <c r="E10" s="24">
        <v>1984</v>
      </c>
      <c r="F10" s="24" t="s">
        <v>155</v>
      </c>
      <c r="G10" s="9" t="s">
        <v>32</v>
      </c>
      <c r="H10" s="24" t="s">
        <v>33</v>
      </c>
      <c r="I10" s="24" t="s">
        <v>288</v>
      </c>
      <c r="J10" s="6">
        <v>1</v>
      </c>
      <c r="K10" s="1"/>
    </row>
    <row r="11" spans="1:11" ht="21.75" customHeight="1">
      <c r="A11" s="17">
        <v>5</v>
      </c>
      <c r="B11" s="24">
        <v>349</v>
      </c>
      <c r="C11" s="25" t="s">
        <v>158</v>
      </c>
      <c r="D11" s="25" t="s">
        <v>35</v>
      </c>
      <c r="E11" s="24">
        <v>1975</v>
      </c>
      <c r="F11" s="24" t="s">
        <v>19</v>
      </c>
      <c r="G11" s="9" t="s">
        <v>65</v>
      </c>
      <c r="H11" s="24" t="s">
        <v>66</v>
      </c>
      <c r="I11" s="24" t="s">
        <v>292</v>
      </c>
      <c r="J11" s="6">
        <v>1</v>
      </c>
      <c r="K11" s="1"/>
    </row>
    <row r="12" spans="1:11" ht="21.75" customHeight="1">
      <c r="A12" s="17">
        <v>6</v>
      </c>
      <c r="B12" s="24">
        <v>390</v>
      </c>
      <c r="C12" s="25" t="s">
        <v>258</v>
      </c>
      <c r="D12" s="25" t="s">
        <v>83</v>
      </c>
      <c r="E12" s="24">
        <v>1974</v>
      </c>
      <c r="F12" s="24" t="s">
        <v>39</v>
      </c>
      <c r="G12" s="9" t="s">
        <v>156</v>
      </c>
      <c r="H12" s="24" t="s">
        <v>157</v>
      </c>
      <c r="I12" s="24" t="s">
        <v>292</v>
      </c>
      <c r="J12" s="6">
        <v>3</v>
      </c>
      <c r="K12" s="1"/>
    </row>
    <row r="13" spans="1:11" ht="21.75" customHeight="1">
      <c r="A13" s="17">
        <v>7</v>
      </c>
      <c r="B13" s="24">
        <v>384</v>
      </c>
      <c r="C13" s="25" t="s">
        <v>245</v>
      </c>
      <c r="D13" s="25" t="s">
        <v>246</v>
      </c>
      <c r="E13" s="24">
        <v>1977</v>
      </c>
      <c r="F13" s="24" t="s">
        <v>19</v>
      </c>
      <c r="G13" s="9" t="s">
        <v>247</v>
      </c>
      <c r="H13" s="24" t="s">
        <v>248</v>
      </c>
      <c r="I13" s="24" t="s">
        <v>293</v>
      </c>
      <c r="J13" s="6">
        <v>2</v>
      </c>
      <c r="K13" s="1"/>
    </row>
    <row r="14" spans="1:11" ht="21.75" customHeight="1">
      <c r="A14" s="17">
        <v>8</v>
      </c>
      <c r="B14" s="24">
        <v>339</v>
      </c>
      <c r="C14" s="25" t="s">
        <v>128</v>
      </c>
      <c r="D14" s="25" t="s">
        <v>129</v>
      </c>
      <c r="E14" s="24">
        <v>1969</v>
      </c>
      <c r="F14" s="24" t="s">
        <v>27</v>
      </c>
      <c r="G14" s="9" t="s">
        <v>130</v>
      </c>
      <c r="H14" s="24" t="s">
        <v>131</v>
      </c>
      <c r="I14" s="24" t="s">
        <v>296</v>
      </c>
      <c r="J14" s="6">
        <v>2</v>
      </c>
      <c r="K14" s="1"/>
    </row>
    <row r="15" spans="1:11" ht="21.75" customHeight="1">
      <c r="A15" s="17">
        <v>9</v>
      </c>
      <c r="B15" s="24">
        <v>377</v>
      </c>
      <c r="C15" s="25" t="s">
        <v>223</v>
      </c>
      <c r="D15" s="25" t="s">
        <v>224</v>
      </c>
      <c r="E15" s="24">
        <v>1970</v>
      </c>
      <c r="F15" s="24" t="s">
        <v>39</v>
      </c>
      <c r="G15" s="9" t="s">
        <v>225</v>
      </c>
      <c r="H15" s="24" t="s">
        <v>226</v>
      </c>
      <c r="I15" s="24" t="s">
        <v>301</v>
      </c>
      <c r="J15" s="6">
        <v>4</v>
      </c>
      <c r="K15" s="1"/>
    </row>
    <row r="16" spans="1:11" ht="21.75" customHeight="1">
      <c r="A16" s="17">
        <v>10</v>
      </c>
      <c r="B16" s="24">
        <v>361</v>
      </c>
      <c r="C16" s="25" t="s">
        <v>184</v>
      </c>
      <c r="D16" s="25" t="s">
        <v>185</v>
      </c>
      <c r="E16" s="24">
        <v>1975</v>
      </c>
      <c r="F16" s="24" t="s">
        <v>19</v>
      </c>
      <c r="G16" s="9" t="s">
        <v>186</v>
      </c>
      <c r="H16" s="24" t="s">
        <v>187</v>
      </c>
      <c r="I16" s="24" t="s">
        <v>305</v>
      </c>
      <c r="J16" s="6">
        <v>3</v>
      </c>
      <c r="K16" s="1"/>
    </row>
    <row r="17" spans="1:11" ht="21.75" customHeight="1">
      <c r="A17" s="17">
        <v>11</v>
      </c>
      <c r="B17" s="24">
        <v>300</v>
      </c>
      <c r="C17" s="25" t="s">
        <v>17</v>
      </c>
      <c r="D17" s="25" t="s">
        <v>18</v>
      </c>
      <c r="E17" s="24">
        <v>1975</v>
      </c>
      <c r="F17" s="24" t="s">
        <v>19</v>
      </c>
      <c r="G17" s="9" t="s">
        <v>20</v>
      </c>
      <c r="H17" s="24" t="s">
        <v>21</v>
      </c>
      <c r="I17" s="24" t="s">
        <v>306</v>
      </c>
      <c r="J17" s="6">
        <v>4</v>
      </c>
      <c r="K17" s="1"/>
    </row>
    <row r="18" spans="1:11" ht="21.75" customHeight="1">
      <c r="A18" s="17">
        <v>12</v>
      </c>
      <c r="B18" s="24">
        <v>385</v>
      </c>
      <c r="C18" s="25" t="s">
        <v>251</v>
      </c>
      <c r="D18" s="25" t="s">
        <v>120</v>
      </c>
      <c r="E18" s="24">
        <v>1975</v>
      </c>
      <c r="F18" s="24" t="s">
        <v>19</v>
      </c>
      <c r="G18" s="9" t="s">
        <v>252</v>
      </c>
      <c r="H18" s="24" t="s">
        <v>253</v>
      </c>
      <c r="I18" s="24" t="s">
        <v>307</v>
      </c>
      <c r="J18" s="6">
        <v>5</v>
      </c>
      <c r="K18" s="1"/>
    </row>
    <row r="19" spans="1:11" ht="21.75" customHeight="1">
      <c r="A19" s="17">
        <v>13</v>
      </c>
      <c r="B19" s="24">
        <v>360</v>
      </c>
      <c r="C19" s="25" t="s">
        <v>181</v>
      </c>
      <c r="D19" s="25" t="s">
        <v>38</v>
      </c>
      <c r="E19" s="24">
        <v>1972</v>
      </c>
      <c r="F19" s="24" t="s">
        <v>39</v>
      </c>
      <c r="G19" s="9" t="s">
        <v>182</v>
      </c>
      <c r="H19" s="24" t="s">
        <v>183</v>
      </c>
      <c r="I19" s="24" t="s">
        <v>308</v>
      </c>
      <c r="J19" s="6">
        <v>5</v>
      </c>
      <c r="K19" s="1"/>
    </row>
    <row r="20" spans="1:11" ht="21.75" customHeight="1">
      <c r="A20" s="17">
        <v>14</v>
      </c>
      <c r="B20" s="24">
        <v>340</v>
      </c>
      <c r="C20" s="25" t="s">
        <v>132</v>
      </c>
      <c r="D20" s="25" t="s">
        <v>133</v>
      </c>
      <c r="E20" s="24">
        <v>1974</v>
      </c>
      <c r="F20" s="24" t="s">
        <v>39</v>
      </c>
      <c r="G20" s="9" t="s">
        <v>20</v>
      </c>
      <c r="H20" s="24" t="s">
        <v>21</v>
      </c>
      <c r="I20" s="24" t="s">
        <v>310</v>
      </c>
      <c r="J20" s="6">
        <v>6</v>
      </c>
      <c r="K20" s="1"/>
    </row>
    <row r="21" spans="1:11" ht="21.75" customHeight="1">
      <c r="A21" s="17">
        <v>15</v>
      </c>
      <c r="B21" s="24">
        <v>391</v>
      </c>
      <c r="C21" s="25" t="s">
        <v>257</v>
      </c>
      <c r="D21" s="25" t="s">
        <v>35</v>
      </c>
      <c r="E21" s="24">
        <v>1965</v>
      </c>
      <c r="F21" s="24" t="s">
        <v>27</v>
      </c>
      <c r="G21" s="9" t="s">
        <v>112</v>
      </c>
      <c r="H21" s="24" t="s">
        <v>113</v>
      </c>
      <c r="I21" s="24" t="s">
        <v>311</v>
      </c>
      <c r="J21" s="6">
        <v>3</v>
      </c>
      <c r="K21" s="1"/>
    </row>
    <row r="22" spans="1:11" ht="21.75" customHeight="1">
      <c r="A22" s="17">
        <v>16</v>
      </c>
      <c r="B22" s="24">
        <v>366</v>
      </c>
      <c r="C22" s="25" t="s">
        <v>201</v>
      </c>
      <c r="D22" s="25" t="s">
        <v>83</v>
      </c>
      <c r="E22" s="24">
        <v>1973</v>
      </c>
      <c r="F22" s="24" t="s">
        <v>39</v>
      </c>
      <c r="G22" s="9" t="s">
        <v>116</v>
      </c>
      <c r="H22" s="24" t="s">
        <v>117</v>
      </c>
      <c r="I22" s="24" t="s">
        <v>312</v>
      </c>
      <c r="J22" s="6">
        <v>7</v>
      </c>
      <c r="K22" s="1"/>
    </row>
    <row r="23" spans="1:11" ht="21.75" customHeight="1">
      <c r="A23" s="17">
        <v>17</v>
      </c>
      <c r="B23" s="24">
        <v>350</v>
      </c>
      <c r="C23" s="25" t="s">
        <v>159</v>
      </c>
      <c r="D23" s="25" t="s">
        <v>160</v>
      </c>
      <c r="E23" s="24">
        <v>1977</v>
      </c>
      <c r="F23" s="24" t="s">
        <v>19</v>
      </c>
      <c r="G23" s="9" t="s">
        <v>156</v>
      </c>
      <c r="H23" s="24" t="s">
        <v>157</v>
      </c>
      <c r="I23" s="24" t="s">
        <v>313</v>
      </c>
      <c r="J23" s="6">
        <v>6</v>
      </c>
      <c r="K23" s="1"/>
    </row>
    <row r="24" spans="1:11" ht="21.75" customHeight="1">
      <c r="A24" s="17">
        <v>18</v>
      </c>
      <c r="B24" s="24">
        <v>351</v>
      </c>
      <c r="C24" s="25" t="s">
        <v>161</v>
      </c>
      <c r="D24" s="25" t="s">
        <v>31</v>
      </c>
      <c r="E24" s="24">
        <v>1971</v>
      </c>
      <c r="F24" s="24" t="s">
        <v>39</v>
      </c>
      <c r="G24" s="9" t="s">
        <v>156</v>
      </c>
      <c r="H24" s="24" t="s">
        <v>157</v>
      </c>
      <c r="I24" s="24" t="s">
        <v>315</v>
      </c>
      <c r="J24" s="6">
        <v>8</v>
      </c>
      <c r="K24" s="1"/>
    </row>
    <row r="25" spans="1:11" ht="21.75" customHeight="1">
      <c r="A25" s="17">
        <v>19</v>
      </c>
      <c r="B25" s="24">
        <v>392</v>
      </c>
      <c r="C25" s="25" t="s">
        <v>259</v>
      </c>
      <c r="D25" s="25" t="s">
        <v>38</v>
      </c>
      <c r="E25" s="24">
        <v>1961</v>
      </c>
      <c r="F25" s="24" t="s">
        <v>141</v>
      </c>
      <c r="G25" s="9" t="s">
        <v>260</v>
      </c>
      <c r="H25" s="24" t="s">
        <v>261</v>
      </c>
      <c r="I25" s="24" t="s">
        <v>317</v>
      </c>
      <c r="J25" s="6">
        <v>1</v>
      </c>
      <c r="K25" s="1"/>
    </row>
    <row r="26" spans="1:11" ht="21.75" customHeight="1">
      <c r="A26" s="17">
        <v>20</v>
      </c>
      <c r="B26" s="24">
        <v>368</v>
      </c>
      <c r="C26" s="25" t="s">
        <v>206</v>
      </c>
      <c r="D26" s="25" t="s">
        <v>207</v>
      </c>
      <c r="E26" s="24">
        <v>1971</v>
      </c>
      <c r="F26" s="24" t="s">
        <v>39</v>
      </c>
      <c r="G26" s="9" t="s">
        <v>208</v>
      </c>
      <c r="H26" s="24" t="s">
        <v>209</v>
      </c>
      <c r="I26" s="24" t="s">
        <v>318</v>
      </c>
      <c r="J26" s="6">
        <v>9</v>
      </c>
      <c r="K26" s="1"/>
    </row>
    <row r="27" spans="1:11" ht="21.75" customHeight="1">
      <c r="A27" s="17">
        <v>21</v>
      </c>
      <c r="B27" s="24">
        <v>345</v>
      </c>
      <c r="C27" s="25" t="s">
        <v>145</v>
      </c>
      <c r="D27" s="25" t="s">
        <v>146</v>
      </c>
      <c r="E27" s="24">
        <v>1974</v>
      </c>
      <c r="F27" s="24" t="s">
        <v>39</v>
      </c>
      <c r="G27" s="9" t="s">
        <v>147</v>
      </c>
      <c r="H27" s="24" t="s">
        <v>148</v>
      </c>
      <c r="I27" s="24" t="s">
        <v>319</v>
      </c>
      <c r="J27" s="6">
        <v>10</v>
      </c>
      <c r="K27" s="1"/>
    </row>
    <row r="28" spans="1:11" ht="21.75" customHeight="1">
      <c r="A28" s="17">
        <v>22</v>
      </c>
      <c r="B28" s="24">
        <v>301</v>
      </c>
      <c r="C28" s="25" t="s">
        <v>22</v>
      </c>
      <c r="D28" s="25" t="s">
        <v>23</v>
      </c>
      <c r="E28" s="24">
        <v>1950</v>
      </c>
      <c r="F28" s="24" t="s">
        <v>24</v>
      </c>
      <c r="G28" s="9" t="s">
        <v>25</v>
      </c>
      <c r="H28" s="24" t="s">
        <v>26</v>
      </c>
      <c r="I28" s="24" t="s">
        <v>320</v>
      </c>
      <c r="J28" s="6">
        <v>1</v>
      </c>
      <c r="K28" s="1"/>
    </row>
    <row r="29" spans="1:11" ht="21.75" customHeight="1">
      <c r="A29" s="17">
        <v>23</v>
      </c>
      <c r="B29" s="24">
        <v>369</v>
      </c>
      <c r="C29" s="25" t="s">
        <v>210</v>
      </c>
      <c r="D29" s="25" t="s">
        <v>94</v>
      </c>
      <c r="E29" s="24">
        <v>1983</v>
      </c>
      <c r="F29" s="24" t="s">
        <v>155</v>
      </c>
      <c r="G29" s="9" t="s">
        <v>143</v>
      </c>
      <c r="H29" s="24" t="s">
        <v>144</v>
      </c>
      <c r="I29" s="24" t="s">
        <v>321</v>
      </c>
      <c r="J29" s="6">
        <v>2</v>
      </c>
      <c r="K29" s="1"/>
    </row>
    <row r="30" spans="1:11" ht="21.75" customHeight="1">
      <c r="A30" s="17">
        <v>24</v>
      </c>
      <c r="B30" s="24">
        <v>370</v>
      </c>
      <c r="C30" s="25" t="s">
        <v>164</v>
      </c>
      <c r="D30" s="25" t="s">
        <v>211</v>
      </c>
      <c r="E30" s="24">
        <v>1982</v>
      </c>
      <c r="F30" s="24" t="s">
        <v>155</v>
      </c>
      <c r="G30" s="9" t="s">
        <v>165</v>
      </c>
      <c r="H30" s="24" t="s">
        <v>166</v>
      </c>
      <c r="I30" s="24" t="s">
        <v>322</v>
      </c>
      <c r="J30" s="6">
        <v>3</v>
      </c>
      <c r="K30" s="1"/>
    </row>
    <row r="31" spans="1:11" ht="21.75" customHeight="1">
      <c r="A31" s="17">
        <v>25</v>
      </c>
      <c r="B31" s="24">
        <v>337</v>
      </c>
      <c r="C31" s="25" t="s">
        <v>42</v>
      </c>
      <c r="D31" s="25" t="s">
        <v>125</v>
      </c>
      <c r="E31" s="24">
        <v>1969</v>
      </c>
      <c r="F31" s="24" t="s">
        <v>27</v>
      </c>
      <c r="G31" s="9" t="s">
        <v>32</v>
      </c>
      <c r="H31" s="24" t="s">
        <v>33</v>
      </c>
      <c r="I31" s="24" t="s">
        <v>323</v>
      </c>
      <c r="J31" s="6">
        <v>4</v>
      </c>
      <c r="K31" s="1"/>
    </row>
    <row r="32" spans="1:11" ht="21.75" customHeight="1">
      <c r="A32" s="17">
        <v>26</v>
      </c>
      <c r="B32" s="24">
        <v>371</v>
      </c>
      <c r="C32" s="25" t="s">
        <v>212</v>
      </c>
      <c r="D32" s="25" t="s">
        <v>38</v>
      </c>
      <c r="E32" s="24">
        <v>1964</v>
      </c>
      <c r="F32" s="24" t="s">
        <v>141</v>
      </c>
      <c r="G32" s="9" t="s">
        <v>213</v>
      </c>
      <c r="H32" s="24" t="s">
        <v>214</v>
      </c>
      <c r="I32" s="24" t="s">
        <v>324</v>
      </c>
      <c r="J32" s="6">
        <v>2</v>
      </c>
      <c r="K32" s="1"/>
    </row>
    <row r="33" spans="1:11" ht="21.75" customHeight="1">
      <c r="A33" s="17">
        <v>27</v>
      </c>
      <c r="B33" s="24">
        <v>344</v>
      </c>
      <c r="C33" s="25" t="s">
        <v>142</v>
      </c>
      <c r="D33" s="25" t="s">
        <v>90</v>
      </c>
      <c r="E33" s="24">
        <v>1979</v>
      </c>
      <c r="F33" s="24" t="s">
        <v>19</v>
      </c>
      <c r="G33" s="9" t="s">
        <v>143</v>
      </c>
      <c r="H33" s="24" t="s">
        <v>144</v>
      </c>
      <c r="I33" s="24" t="s">
        <v>325</v>
      </c>
      <c r="J33" s="6">
        <v>7</v>
      </c>
      <c r="K33" s="1"/>
    </row>
    <row r="34" spans="1:11" ht="21.75" customHeight="1">
      <c r="A34" s="17">
        <v>28</v>
      </c>
      <c r="B34" s="24">
        <v>353</v>
      </c>
      <c r="C34" s="25" t="s">
        <v>163</v>
      </c>
      <c r="D34" s="25" t="s">
        <v>83</v>
      </c>
      <c r="E34" s="24">
        <v>1963</v>
      </c>
      <c r="F34" s="24" t="s">
        <v>141</v>
      </c>
      <c r="G34" s="9" t="s">
        <v>156</v>
      </c>
      <c r="H34" s="24" t="s">
        <v>157</v>
      </c>
      <c r="I34" s="24" t="s">
        <v>326</v>
      </c>
      <c r="J34" s="6">
        <v>3</v>
      </c>
      <c r="K34" s="1"/>
    </row>
    <row r="35" spans="1:11" ht="21.75" customHeight="1">
      <c r="A35" s="17">
        <v>29</v>
      </c>
      <c r="B35" s="24">
        <v>388</v>
      </c>
      <c r="C35" s="25" t="s">
        <v>257</v>
      </c>
      <c r="D35" s="25" t="s">
        <v>61</v>
      </c>
      <c r="E35" s="24">
        <v>1977</v>
      </c>
      <c r="F35" s="24" t="s">
        <v>19</v>
      </c>
      <c r="G35" s="9" t="s">
        <v>80</v>
      </c>
      <c r="H35" s="24" t="s">
        <v>81</v>
      </c>
      <c r="I35" s="24" t="s">
        <v>327</v>
      </c>
      <c r="J35" s="6">
        <v>8</v>
      </c>
      <c r="K35" s="1"/>
    </row>
    <row r="36" spans="1:11" ht="21.75" customHeight="1">
      <c r="A36" s="17">
        <v>30</v>
      </c>
      <c r="B36" s="24">
        <v>393</v>
      </c>
      <c r="C36" s="25" t="s">
        <v>262</v>
      </c>
      <c r="D36" s="25" t="s">
        <v>129</v>
      </c>
      <c r="E36" s="24">
        <v>1967</v>
      </c>
      <c r="F36" s="24" t="s">
        <v>27</v>
      </c>
      <c r="G36" s="9" t="s">
        <v>143</v>
      </c>
      <c r="H36" s="24" t="s">
        <v>144</v>
      </c>
      <c r="I36" s="24" t="s">
        <v>328</v>
      </c>
      <c r="J36" s="6">
        <v>5</v>
      </c>
      <c r="K36" s="1"/>
    </row>
    <row r="37" spans="1:11" ht="21.75" customHeight="1">
      <c r="A37" s="17">
        <v>31</v>
      </c>
      <c r="B37" s="24">
        <v>305</v>
      </c>
      <c r="C37" s="25" t="s">
        <v>34</v>
      </c>
      <c r="D37" s="25" t="s">
        <v>35</v>
      </c>
      <c r="E37" s="24">
        <v>1959</v>
      </c>
      <c r="F37" s="24" t="s">
        <v>36</v>
      </c>
      <c r="G37" s="9" t="s">
        <v>32</v>
      </c>
      <c r="H37" s="24" t="s">
        <v>33</v>
      </c>
      <c r="I37" s="24" t="s">
        <v>329</v>
      </c>
      <c r="J37" s="6">
        <v>1</v>
      </c>
      <c r="K37" s="1"/>
    </row>
    <row r="38" spans="1:11" ht="21.75" customHeight="1">
      <c r="A38" s="17">
        <v>32</v>
      </c>
      <c r="B38" s="24">
        <v>383</v>
      </c>
      <c r="C38" s="25" t="s">
        <v>250</v>
      </c>
      <c r="D38" s="25" t="s">
        <v>249</v>
      </c>
      <c r="E38" s="24">
        <v>1978</v>
      </c>
      <c r="F38" s="24" t="s">
        <v>19</v>
      </c>
      <c r="G38" s="9" t="s">
        <v>32</v>
      </c>
      <c r="H38" s="24" t="s">
        <v>33</v>
      </c>
      <c r="I38" s="24" t="s">
        <v>330</v>
      </c>
      <c r="J38" s="6">
        <v>9</v>
      </c>
      <c r="K38" s="1"/>
    </row>
    <row r="39" spans="1:11" ht="21.75" customHeight="1">
      <c r="A39" s="17">
        <v>33</v>
      </c>
      <c r="B39" s="24">
        <v>309</v>
      </c>
      <c r="C39" s="25" t="s">
        <v>49</v>
      </c>
      <c r="D39" s="25" t="s">
        <v>29</v>
      </c>
      <c r="E39" s="24">
        <v>1969</v>
      </c>
      <c r="F39" s="24" t="s">
        <v>27</v>
      </c>
      <c r="G39" s="9" t="s">
        <v>50</v>
      </c>
      <c r="H39" s="24" t="s">
        <v>51</v>
      </c>
      <c r="I39" s="24" t="s">
        <v>331</v>
      </c>
      <c r="J39" s="6">
        <v>6</v>
      </c>
      <c r="K39" s="1"/>
    </row>
    <row r="40" spans="1:11" ht="21.75" customHeight="1">
      <c r="A40" s="17">
        <v>34</v>
      </c>
      <c r="B40" s="24">
        <v>348</v>
      </c>
      <c r="C40" s="25" t="s">
        <v>153</v>
      </c>
      <c r="D40" s="25" t="s">
        <v>154</v>
      </c>
      <c r="E40" s="24">
        <v>1980</v>
      </c>
      <c r="F40" s="24" t="s">
        <v>155</v>
      </c>
      <c r="G40" s="9" t="s">
        <v>156</v>
      </c>
      <c r="H40" s="24" t="s">
        <v>157</v>
      </c>
      <c r="I40" s="24" t="s">
        <v>332</v>
      </c>
      <c r="J40" s="6">
        <v>4</v>
      </c>
      <c r="K40" s="1"/>
    </row>
    <row r="41" spans="1:11" ht="21.75" customHeight="1">
      <c r="A41" s="17">
        <v>35</v>
      </c>
      <c r="B41" s="24">
        <v>343</v>
      </c>
      <c r="C41" s="25" t="s">
        <v>139</v>
      </c>
      <c r="D41" s="25" t="s">
        <v>140</v>
      </c>
      <c r="E41" s="24">
        <v>1964</v>
      </c>
      <c r="F41" s="24" t="s">
        <v>141</v>
      </c>
      <c r="G41" s="9" t="s">
        <v>80</v>
      </c>
      <c r="H41" s="24" t="s">
        <v>81</v>
      </c>
      <c r="I41" s="24" t="s">
        <v>309</v>
      </c>
      <c r="J41" s="6">
        <v>4</v>
      </c>
      <c r="K41" s="1"/>
    </row>
    <row r="42" spans="1:11" ht="21.75" customHeight="1">
      <c r="A42" s="17">
        <v>36</v>
      </c>
      <c r="B42" s="24">
        <v>304</v>
      </c>
      <c r="C42" s="25" t="s">
        <v>30</v>
      </c>
      <c r="D42" s="25" t="s">
        <v>31</v>
      </c>
      <c r="E42" s="24">
        <v>1976</v>
      </c>
      <c r="F42" s="24" t="s">
        <v>19</v>
      </c>
      <c r="G42" s="9" t="s">
        <v>32</v>
      </c>
      <c r="H42" s="24" t="s">
        <v>33</v>
      </c>
      <c r="I42" s="24" t="s">
        <v>333</v>
      </c>
      <c r="J42" s="6">
        <v>10</v>
      </c>
      <c r="K42" s="1"/>
    </row>
    <row r="43" spans="1:11" ht="21.75" customHeight="1">
      <c r="A43" s="17">
        <v>37</v>
      </c>
      <c r="B43" s="24">
        <v>352</v>
      </c>
      <c r="C43" s="25" t="s">
        <v>162</v>
      </c>
      <c r="D43" s="25" t="s">
        <v>90</v>
      </c>
      <c r="E43" s="24">
        <v>1973</v>
      </c>
      <c r="F43" s="24" t="s">
        <v>39</v>
      </c>
      <c r="G43" s="9" t="s">
        <v>156</v>
      </c>
      <c r="H43" s="24" t="s">
        <v>157</v>
      </c>
      <c r="I43" s="24" t="s">
        <v>334</v>
      </c>
      <c r="J43" s="6">
        <v>11</v>
      </c>
      <c r="K43" s="1"/>
    </row>
    <row r="44" spans="1:11" ht="21.75" customHeight="1">
      <c r="A44" s="17">
        <v>38</v>
      </c>
      <c r="B44" s="24">
        <v>372</v>
      </c>
      <c r="C44" s="25" t="s">
        <v>215</v>
      </c>
      <c r="D44" s="25" t="s">
        <v>216</v>
      </c>
      <c r="E44" s="24">
        <v>1947</v>
      </c>
      <c r="F44" s="24" t="s">
        <v>344</v>
      </c>
      <c r="G44" s="9" t="s">
        <v>213</v>
      </c>
      <c r="H44" s="24" t="s">
        <v>214</v>
      </c>
      <c r="I44" s="24" t="s">
        <v>335</v>
      </c>
      <c r="J44" s="6">
        <v>1</v>
      </c>
      <c r="K44" s="1"/>
    </row>
    <row r="45" spans="1:11" ht="21.75" customHeight="1">
      <c r="A45" s="17">
        <v>39</v>
      </c>
      <c r="B45" s="24">
        <v>342</v>
      </c>
      <c r="C45" s="25" t="s">
        <v>138</v>
      </c>
      <c r="D45" s="25" t="s">
        <v>83</v>
      </c>
      <c r="E45" s="24">
        <v>1966</v>
      </c>
      <c r="F45" s="24" t="s">
        <v>27</v>
      </c>
      <c r="G45" s="9" t="s">
        <v>80</v>
      </c>
      <c r="H45" s="24" t="s">
        <v>81</v>
      </c>
      <c r="I45" s="24" t="s">
        <v>336</v>
      </c>
      <c r="J45" s="6">
        <v>7</v>
      </c>
      <c r="K45" s="1"/>
    </row>
    <row r="46" spans="1:11" ht="21.75" customHeight="1">
      <c r="A46" s="17">
        <v>40</v>
      </c>
      <c r="B46" s="24">
        <v>332</v>
      </c>
      <c r="C46" s="25" t="s">
        <v>110</v>
      </c>
      <c r="D46" s="25" t="s">
        <v>111</v>
      </c>
      <c r="E46" s="24">
        <v>1953</v>
      </c>
      <c r="F46" s="24" t="s">
        <v>24</v>
      </c>
      <c r="G46" s="9" t="s">
        <v>112</v>
      </c>
      <c r="H46" s="24" t="s">
        <v>113</v>
      </c>
      <c r="I46" s="24" t="s">
        <v>337</v>
      </c>
      <c r="J46" s="6">
        <v>2</v>
      </c>
      <c r="K46" s="1"/>
    </row>
    <row r="47" spans="1:11" ht="21.75" customHeight="1">
      <c r="A47" s="17">
        <v>41</v>
      </c>
      <c r="B47" s="24">
        <v>379</v>
      </c>
      <c r="C47" s="25" t="s">
        <v>221</v>
      </c>
      <c r="D47" s="25" t="s">
        <v>234</v>
      </c>
      <c r="E47" s="24">
        <v>1951</v>
      </c>
      <c r="F47" s="24" t="s">
        <v>24</v>
      </c>
      <c r="G47" s="9" t="s">
        <v>186</v>
      </c>
      <c r="H47" s="24" t="s">
        <v>187</v>
      </c>
      <c r="I47" s="24" t="s">
        <v>338</v>
      </c>
      <c r="J47" s="6">
        <v>3</v>
      </c>
      <c r="K47" s="1"/>
    </row>
    <row r="48" spans="1:11" ht="21.75" customHeight="1">
      <c r="A48" s="17">
        <v>42</v>
      </c>
      <c r="B48" s="24">
        <v>380</v>
      </c>
      <c r="C48" s="25" t="s">
        <v>235</v>
      </c>
      <c r="D48" s="25" t="s">
        <v>236</v>
      </c>
      <c r="E48" s="24">
        <v>1942</v>
      </c>
      <c r="F48" s="24" t="s">
        <v>344</v>
      </c>
      <c r="G48" s="9" t="s">
        <v>186</v>
      </c>
      <c r="H48" s="24" t="s">
        <v>187</v>
      </c>
      <c r="I48" s="24" t="s">
        <v>339</v>
      </c>
      <c r="J48" s="6">
        <v>2</v>
      </c>
      <c r="K48" s="1"/>
    </row>
    <row r="49" spans="1:11" ht="21.75" customHeight="1">
      <c r="A49" s="17">
        <v>43</v>
      </c>
      <c r="B49" s="24">
        <v>381</v>
      </c>
      <c r="C49" s="25" t="s">
        <v>237</v>
      </c>
      <c r="D49" s="25" t="s">
        <v>238</v>
      </c>
      <c r="E49" s="24">
        <v>1945</v>
      </c>
      <c r="F49" s="24" t="s">
        <v>344</v>
      </c>
      <c r="G49" s="9" t="s">
        <v>239</v>
      </c>
      <c r="H49" s="24" t="s">
        <v>240</v>
      </c>
      <c r="I49" s="24" t="s">
        <v>340</v>
      </c>
      <c r="J49" s="6">
        <v>3</v>
      </c>
      <c r="K49" s="1"/>
    </row>
    <row r="50" spans="1:11" ht="21.75" customHeight="1">
      <c r="A50" s="17">
        <v>44</v>
      </c>
      <c r="B50" s="24">
        <v>303</v>
      </c>
      <c r="C50" s="25" t="s">
        <v>28</v>
      </c>
      <c r="D50" s="25" t="s">
        <v>29</v>
      </c>
      <c r="E50" s="24">
        <v>1943</v>
      </c>
      <c r="F50" s="24" t="s">
        <v>344</v>
      </c>
      <c r="G50" s="9" t="s">
        <v>20</v>
      </c>
      <c r="H50" s="24" t="s">
        <v>21</v>
      </c>
      <c r="I50" s="24" t="s">
        <v>341</v>
      </c>
      <c r="J50" s="6">
        <v>4</v>
      </c>
      <c r="K50" s="1"/>
    </row>
    <row r="51" spans="1:11" ht="21.75" customHeight="1">
      <c r="A51" s="17">
        <v>45</v>
      </c>
      <c r="B51" s="24">
        <v>382</v>
      </c>
      <c r="C51" s="25" t="s">
        <v>241</v>
      </c>
      <c r="D51" s="25" t="s">
        <v>242</v>
      </c>
      <c r="E51" s="24">
        <v>1949</v>
      </c>
      <c r="F51" s="24" t="s">
        <v>344</v>
      </c>
      <c r="G51" s="9" t="s">
        <v>243</v>
      </c>
      <c r="H51" s="24" t="s">
        <v>244</v>
      </c>
      <c r="I51" s="24" t="s">
        <v>342</v>
      </c>
      <c r="J51" s="6">
        <v>5</v>
      </c>
      <c r="K51" s="1"/>
    </row>
    <row r="52" spans="1:11" ht="21.75" customHeight="1">
      <c r="A52" s="18">
        <v>46</v>
      </c>
      <c r="B52" s="26">
        <v>346</v>
      </c>
      <c r="C52" s="27" t="s">
        <v>149</v>
      </c>
      <c r="D52" s="27" t="s">
        <v>150</v>
      </c>
      <c r="E52" s="26">
        <v>1942</v>
      </c>
      <c r="F52" s="26" t="s">
        <v>344</v>
      </c>
      <c r="G52" s="28" t="s">
        <v>151</v>
      </c>
      <c r="H52" s="26" t="s">
        <v>152</v>
      </c>
      <c r="I52" s="26" t="s">
        <v>343</v>
      </c>
      <c r="J52" s="7">
        <v>6</v>
      </c>
      <c r="K52" s="1"/>
    </row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</sheetData>
  <sheetProtection/>
  <autoFilter ref="A6:J52"/>
  <mergeCells count="6">
    <mergeCell ref="A4:C4"/>
    <mergeCell ref="A5:J5"/>
    <mergeCell ref="E4:J4"/>
    <mergeCell ref="A1:J1"/>
    <mergeCell ref="A2:J2"/>
    <mergeCell ref="A3:J3"/>
  </mergeCells>
  <conditionalFormatting sqref="A4">
    <cfRule type="duplicateValues" priority="1" dxfId="0" stopIfTrue="1">
      <formula>AND(COUNTIF($A$4:$A$4,A4)&gt;1,NOT(ISBLANK(A4)))</formula>
    </cfRule>
    <cfRule type="containsErrors" priority="2" dxfId="1" stopIfTrue="1">
      <formula>ISERROR(A4)</formula>
    </cfRule>
    <cfRule type="duplicateValues" priority="3" dxfId="0" stopIfTrue="1">
      <formula>AND(COUNTIF($A$4:$A$4,A4)&gt;1,NOT(ISBLANK(A4)))</formula>
    </cfRule>
  </conditionalFormatting>
  <conditionalFormatting sqref="A53:A65536 B6 A5">
    <cfRule type="duplicateValues" priority="7" dxfId="0" stopIfTrue="1">
      <formula>AND(COUNTIF($A$53:$A$65536,A5)+COUNTIF($B$6:$B$6,A5)+COUNTIF($A$5:$A$5,A5)&gt;1,NOT(ISBLANK(A5)))</formula>
    </cfRule>
    <cfRule type="containsErrors" priority="8" dxfId="1" stopIfTrue="1">
      <formula>ISERROR(A5)</formula>
    </cfRule>
    <cfRule type="duplicateValues" priority="9" dxfId="0" stopIfTrue="1">
      <formula>AND(COUNTIF($A$53:$A$65536,A5)+COUNTIF($B$6:$B$6,A5)+COUNTIF($A$5:$A$5,A5)&gt;1,NOT(ISBLANK(A5)))</formula>
    </cfRule>
  </conditionalFormatting>
  <printOptions horizontalCentered="1"/>
  <pageMargins left="0" right="0" top="0.3937007874015748" bottom="0.1968503937007874" header="0.31496062992125984" footer="0.31496062992125984"/>
  <pageSetup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showGridLines="0" showRowColHeaders="0" zoomScalePageLayoutView="0" workbookViewId="0" topLeftCell="A1">
      <selection activeCell="A1" sqref="A1:J1"/>
    </sheetView>
  </sheetViews>
  <sheetFormatPr defaultColWidth="9.140625" defaultRowHeight="12.75"/>
  <cols>
    <col min="1" max="1" width="6.57421875" style="0" customWidth="1"/>
    <col min="2" max="2" width="6.57421875" style="23" customWidth="1"/>
    <col min="3" max="3" width="18.7109375" style="5" customWidth="1"/>
    <col min="4" max="4" width="16.7109375" style="5" customWidth="1"/>
    <col min="5" max="5" width="5.140625" style="14" customWidth="1"/>
    <col min="6" max="6" width="5.8515625" style="14" customWidth="1"/>
    <col min="7" max="7" width="24.7109375" style="3" customWidth="1"/>
    <col min="8" max="8" width="6.7109375" style="14" customWidth="1"/>
    <col min="9" max="9" width="7.8515625" style="14" customWidth="1"/>
    <col min="10" max="10" width="7.7109375" style="14" customWidth="1"/>
    <col min="11" max="11" width="1.7109375" style="0" customWidth="1"/>
  </cols>
  <sheetData>
    <row r="1" spans="1:10" ht="39.75" customHeight="1">
      <c r="A1" s="37" t="s">
        <v>12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4.75" customHeight="1">
      <c r="A2" s="34" t="s">
        <v>11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30" customHeight="1">
      <c r="A3" s="35" t="s">
        <v>544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30" customHeight="1">
      <c r="A4" s="36" t="s">
        <v>15</v>
      </c>
      <c r="B4" s="36"/>
      <c r="C4" s="36"/>
      <c r="D4" s="11" t="s">
        <v>16</v>
      </c>
      <c r="E4" s="32" t="s">
        <v>545</v>
      </c>
      <c r="F4" s="32"/>
      <c r="G4" s="32"/>
      <c r="H4" s="32"/>
      <c r="I4" s="32"/>
      <c r="J4" s="32"/>
    </row>
    <row r="5" spans="1:10" ht="9.75" customHeight="1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0" ht="27.75" customHeight="1">
      <c r="A6" s="16" t="s">
        <v>4</v>
      </c>
      <c r="B6" s="19" t="s">
        <v>2</v>
      </c>
      <c r="C6" s="4" t="s">
        <v>6</v>
      </c>
      <c r="D6" s="4" t="s">
        <v>5</v>
      </c>
      <c r="E6" s="2" t="s">
        <v>0</v>
      </c>
      <c r="F6" s="2" t="s">
        <v>7</v>
      </c>
      <c r="G6" s="2" t="s">
        <v>8</v>
      </c>
      <c r="H6" s="2" t="s">
        <v>1</v>
      </c>
      <c r="I6" s="20" t="s">
        <v>3</v>
      </c>
      <c r="J6" s="13" t="s">
        <v>9</v>
      </c>
    </row>
    <row r="7" spans="1:11" ht="21.75" customHeight="1">
      <c r="A7" s="17">
        <v>1</v>
      </c>
      <c r="B7" s="24">
        <v>910</v>
      </c>
      <c r="C7" s="25" t="s">
        <v>546</v>
      </c>
      <c r="D7" s="25" t="s">
        <v>547</v>
      </c>
      <c r="E7" s="24">
        <v>1982</v>
      </c>
      <c r="F7" s="24" t="s">
        <v>548</v>
      </c>
      <c r="G7" s="9" t="s">
        <v>496</v>
      </c>
      <c r="H7" s="24" t="s">
        <v>497</v>
      </c>
      <c r="I7" s="24" t="s">
        <v>549</v>
      </c>
      <c r="J7" s="6">
        <v>1</v>
      </c>
      <c r="K7" s="1"/>
    </row>
    <row r="8" spans="1:11" ht="21.75" customHeight="1">
      <c r="A8" s="17">
        <v>2</v>
      </c>
      <c r="B8" s="24">
        <v>915</v>
      </c>
      <c r="C8" s="25" t="s">
        <v>550</v>
      </c>
      <c r="D8" s="25" t="s">
        <v>551</v>
      </c>
      <c r="E8" s="24">
        <v>1979</v>
      </c>
      <c r="F8" s="24" t="s">
        <v>552</v>
      </c>
      <c r="G8" s="9" t="s">
        <v>490</v>
      </c>
      <c r="H8" s="24" t="s">
        <v>491</v>
      </c>
      <c r="I8" s="24" t="s">
        <v>291</v>
      </c>
      <c r="J8" s="6">
        <v>1</v>
      </c>
      <c r="K8" s="1"/>
    </row>
    <row r="9" spans="1:11" ht="21.75" customHeight="1">
      <c r="A9" s="17">
        <v>3</v>
      </c>
      <c r="B9" s="24">
        <v>916</v>
      </c>
      <c r="C9" s="25" t="s">
        <v>164</v>
      </c>
      <c r="D9" s="25" t="s">
        <v>553</v>
      </c>
      <c r="E9" s="24">
        <v>1974</v>
      </c>
      <c r="F9" s="24" t="s">
        <v>554</v>
      </c>
      <c r="G9" s="9" t="s">
        <v>165</v>
      </c>
      <c r="H9" s="24" t="s">
        <v>166</v>
      </c>
      <c r="I9" s="24" t="s">
        <v>555</v>
      </c>
      <c r="J9" s="6">
        <v>1</v>
      </c>
      <c r="K9" s="1"/>
    </row>
    <row r="10" spans="1:11" ht="21.75" customHeight="1">
      <c r="A10" s="17">
        <v>4</v>
      </c>
      <c r="B10" s="24">
        <v>913</v>
      </c>
      <c r="C10" s="25" t="s">
        <v>556</v>
      </c>
      <c r="D10" s="25" t="s">
        <v>557</v>
      </c>
      <c r="E10" s="24">
        <v>1977</v>
      </c>
      <c r="F10" s="24" t="s">
        <v>552</v>
      </c>
      <c r="G10" s="9" t="s">
        <v>156</v>
      </c>
      <c r="H10" s="24" t="s">
        <v>157</v>
      </c>
      <c r="I10" s="24" t="s">
        <v>558</v>
      </c>
      <c r="J10" s="6">
        <v>2</v>
      </c>
      <c r="K10" s="1"/>
    </row>
    <row r="11" spans="1:11" ht="21.75" customHeight="1">
      <c r="A11" s="17">
        <v>5</v>
      </c>
      <c r="B11" s="24">
        <v>908</v>
      </c>
      <c r="C11" s="25" t="s">
        <v>559</v>
      </c>
      <c r="D11" s="25" t="s">
        <v>560</v>
      </c>
      <c r="E11" s="24">
        <v>1963</v>
      </c>
      <c r="F11" s="24" t="s">
        <v>561</v>
      </c>
      <c r="G11" s="9" t="s">
        <v>143</v>
      </c>
      <c r="H11" s="24" t="s">
        <v>144</v>
      </c>
      <c r="I11" s="24" t="s">
        <v>562</v>
      </c>
      <c r="J11" s="6">
        <v>1</v>
      </c>
      <c r="K11" s="1"/>
    </row>
    <row r="12" spans="1:11" ht="21.75" customHeight="1">
      <c r="A12" s="17">
        <v>6</v>
      </c>
      <c r="B12" s="24">
        <v>911</v>
      </c>
      <c r="C12" s="25" t="s">
        <v>563</v>
      </c>
      <c r="D12" s="25" t="s">
        <v>564</v>
      </c>
      <c r="E12" s="24">
        <v>1982</v>
      </c>
      <c r="F12" s="24" t="s">
        <v>548</v>
      </c>
      <c r="G12" s="9" t="s">
        <v>156</v>
      </c>
      <c r="H12" s="24" t="s">
        <v>157</v>
      </c>
      <c r="I12" s="24" t="s">
        <v>565</v>
      </c>
      <c r="J12" s="6">
        <v>2</v>
      </c>
      <c r="K12" s="1"/>
    </row>
    <row r="13" spans="1:11" ht="21.75" customHeight="1">
      <c r="A13" s="17">
        <v>7</v>
      </c>
      <c r="B13" s="24">
        <v>912</v>
      </c>
      <c r="C13" s="25" t="s">
        <v>566</v>
      </c>
      <c r="D13" s="25" t="s">
        <v>446</v>
      </c>
      <c r="E13" s="24">
        <v>1976</v>
      </c>
      <c r="F13" s="24" t="s">
        <v>552</v>
      </c>
      <c r="G13" s="9" t="s">
        <v>156</v>
      </c>
      <c r="H13" s="24" t="s">
        <v>157</v>
      </c>
      <c r="I13" s="24" t="s">
        <v>567</v>
      </c>
      <c r="J13" s="6">
        <v>3</v>
      </c>
      <c r="K13" s="1"/>
    </row>
    <row r="14" spans="1:11" ht="21.75" customHeight="1">
      <c r="A14" s="18">
        <v>8</v>
      </c>
      <c r="B14" s="26">
        <v>917</v>
      </c>
      <c r="C14" s="27" t="s">
        <v>568</v>
      </c>
      <c r="D14" s="27" t="s">
        <v>569</v>
      </c>
      <c r="E14" s="26">
        <v>1952</v>
      </c>
      <c r="F14" s="26" t="s">
        <v>570</v>
      </c>
      <c r="G14" s="28" t="s">
        <v>186</v>
      </c>
      <c r="H14" s="26" t="s">
        <v>187</v>
      </c>
      <c r="I14" s="26" t="s">
        <v>571</v>
      </c>
      <c r="J14" s="7">
        <v>1</v>
      </c>
      <c r="K14" s="1"/>
    </row>
  </sheetData>
  <sheetProtection/>
  <mergeCells count="6">
    <mergeCell ref="A1:J1"/>
    <mergeCell ref="A2:J2"/>
    <mergeCell ref="A3:J3"/>
    <mergeCell ref="A4:C4"/>
    <mergeCell ref="E4:J4"/>
    <mergeCell ref="A5:J5"/>
  </mergeCells>
  <conditionalFormatting sqref="A4">
    <cfRule type="duplicateValues" priority="1" dxfId="0" stopIfTrue="1">
      <formula>AND(COUNTIF($A$4:$A$4,A4)&gt;1,NOT(ISBLANK(A4)))</formula>
    </cfRule>
    <cfRule type="containsErrors" priority="2" dxfId="1" stopIfTrue="1">
      <formula>ISERROR(A4)</formula>
    </cfRule>
    <cfRule type="duplicateValues" priority="3" dxfId="0" stopIfTrue="1">
      <formula>AND(COUNTIF($A$4:$A$4,A4)&gt;1,NOT(ISBLANK(A4)))</formula>
    </cfRule>
  </conditionalFormatting>
  <conditionalFormatting sqref="B6 A5">
    <cfRule type="duplicateValues" priority="4" dxfId="0" stopIfTrue="1">
      <formula>AND(COUNTIF($B$6:$B$6,A5)+COUNTIF($A$5:$A$5,A5)&gt;1,NOT(ISBLANK(A5)))</formula>
    </cfRule>
    <cfRule type="containsErrors" priority="5" dxfId="1" stopIfTrue="1">
      <formula>ISERROR(A5)</formula>
    </cfRule>
    <cfRule type="duplicateValues" priority="6" dxfId="0" stopIfTrue="1">
      <formula>AND(COUNTIF($B$6:$B$6,A5)+COUNTIF($A$5:$A$5,A5)&gt;1,NOT(ISBLANK(A5)))</formula>
    </cfRule>
  </conditionalFormatting>
  <conditionalFormatting sqref="A15:A65536">
    <cfRule type="duplicateValues" priority="13" dxfId="0" stopIfTrue="1">
      <formula>AND(COUNTIF($A$15:$A$65536,A15)&gt;1,NOT(ISBLANK(A15)))</formula>
    </cfRule>
    <cfRule type="containsErrors" priority="14" dxfId="1" stopIfTrue="1">
      <formula>ISERROR(A15)</formula>
    </cfRule>
    <cfRule type="duplicateValues" priority="15" dxfId="0" stopIfTrue="1">
      <formula>AND(COUNTIF($A$15:$A$65536,A15)&gt;1,NOT(ISBLANK(A15)))</formula>
    </cfRule>
  </conditionalFormatting>
  <printOptions horizontalCentered="1"/>
  <pageMargins left="0" right="0" top="0.1968503937007874" bottom="0" header="0.31496062992125984" footer="0.31496062992125984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2019-10-13T14:10:32Z</cp:lastPrinted>
  <dcterms:created xsi:type="dcterms:W3CDTF">1996-11-05T10:16:36Z</dcterms:created>
  <dcterms:modified xsi:type="dcterms:W3CDTF">2019-10-13T14:30:11Z</dcterms:modified>
  <cp:category/>
  <cp:version/>
  <cp:contentType/>
  <cp:contentStatus/>
</cp:coreProperties>
</file>